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no\Document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F4" i="1"/>
  <c r="I3" i="1"/>
  <c r="F3" i="1"/>
  <c r="I2" i="1"/>
  <c r="F2" i="1"/>
</calcChain>
</file>

<file path=xl/sharedStrings.xml><?xml version="1.0" encoding="utf-8"?>
<sst xmlns="http://schemas.openxmlformats.org/spreadsheetml/2006/main" count="55" uniqueCount="25">
  <si>
    <t>ID_PROJETO</t>
  </si>
  <si>
    <t>ID_RESPONSAVEL</t>
  </si>
  <si>
    <t>FASE</t>
  </si>
  <si>
    <t>INÍCIO</t>
  </si>
  <si>
    <t>FIM</t>
  </si>
  <si>
    <t>DIAS</t>
  </si>
  <si>
    <t>CUSTO</t>
  </si>
  <si>
    <t>ORÇADO</t>
  </si>
  <si>
    <t>% C/O</t>
  </si>
  <si>
    <t>ANÁLISE</t>
  </si>
  <si>
    <t>ELABORAÇÃO</t>
  </si>
  <si>
    <t>EXECUÇÃO</t>
  </si>
  <si>
    <t>TESTES</t>
  </si>
  <si>
    <t>CONCLUSÃO</t>
  </si>
  <si>
    <t>PROJETO</t>
  </si>
  <si>
    <t>RESPONSAVEL</t>
  </si>
  <si>
    <t>Alfa</t>
  </si>
  <si>
    <t>Marcos Vitor</t>
  </si>
  <si>
    <t>Zatech</t>
  </si>
  <si>
    <t>Ana Sanches</t>
  </si>
  <si>
    <t>Koalla</t>
  </si>
  <si>
    <t>Pedro Sotti</t>
  </si>
  <si>
    <t>Ladinni</t>
  </si>
  <si>
    <t>Carrato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</si>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</sst>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9" fontId="0" fillId="0" borderId="0" xfId="1" applyFont="1"/>
  </cellXfs>
  <cellStyles count="2">
    <cellStyle name="Normal" xfId="0" builtinId="0"/>
    <cellStyle name="Porcentagem" xfId="1" builtinId="5"/>
  </cellStyles>
  <dxfs count="10"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19" formatCode="dd/mm/yyyy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3" displayName="Tabela3" ref="A1:I31" totalsRowShown="0" headerRowDxfId="9">
  <autoFilter ref="A1:I31"/>
  <tableColumns count="9">
    <tableColumn id="1" name="ID_PROJETO" dataDxfId="8"/>
    <tableColumn id="2" name="ID_RESPONSAVEL" dataDxfId="7"/>
    <tableColumn id="3" name="FASE"/>
    <tableColumn id="4" name="INÍCIO" dataDxfId="6"/>
    <tableColumn id="5" name="FIM" dataDxfId="5"/>
    <tableColumn id="6" name="DIAS">
      <calculatedColumnFormula>E2-D2</calculatedColumnFormula>
    </tableColumn>
    <tableColumn id="7" name="CUSTO" dataDxfId="4"/>
    <tableColumn id="8" name="ORÇADO" dataDxfId="3"/>
    <tableColumn id="9" name="% C/O" dataDxfId="2" dataCellStyle="Porcentagem">
      <calculatedColumnFormula>G2/H2-1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ela1" displayName="Tabela1" ref="Q1:R4" totalsRowShown="0">
  <autoFilter ref="Q1:R4"/>
  <tableColumns count="2">
    <tableColumn id="1" name="ID_RESPONSAVEL"/>
    <tableColumn id="2" name="RESPONSAVEL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ela2" displayName="Tabela2" ref="K1:O7" totalsRowShown="0">
  <autoFilter ref="K1:O7"/>
  <tableColumns count="5">
    <tableColumn id="1" name="ID_PROJETO"/>
    <tableColumn id="2" name="PROJETO"/>
    <tableColumn id="3" name="ID_RESPONSAVEL"/>
    <tableColumn id="4" name="INÍCIO" dataDxfId="1"/>
    <tableColumn id="5" name="CONCLUSÃ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Q11" sqref="Q11"/>
    </sheetView>
  </sheetViews>
  <sheetFormatPr defaultRowHeight="15" x14ac:dyDescent="0.25"/>
  <cols>
    <col min="1" max="1" width="16.28515625" bestFit="1" customWidth="1"/>
    <col min="2" max="2" width="21.140625" bestFit="1" customWidth="1"/>
    <col min="4" max="5" width="10.7109375" bestFit="1" customWidth="1"/>
    <col min="7" max="8" width="13.28515625" bestFit="1" customWidth="1"/>
    <col min="9" max="9" width="8.7109375" bestFit="1" customWidth="1"/>
    <col min="14" max="14" width="10.7109375" bestFit="1" customWidth="1"/>
    <col min="15" max="15" width="14.42578125" bestFit="1" customWidth="1"/>
    <col min="17" max="17" width="18.85546875" bestFit="1" customWidth="1"/>
    <col min="18" max="18" width="16" bestFit="1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K1" t="s">
        <v>0</v>
      </c>
      <c r="L1" t="s">
        <v>14</v>
      </c>
      <c r="M1" t="s">
        <v>1</v>
      </c>
      <c r="N1" t="s">
        <v>3</v>
      </c>
      <c r="O1" t="s">
        <v>13</v>
      </c>
      <c r="Q1" t="s">
        <v>1</v>
      </c>
      <c r="R1" t="s">
        <v>15</v>
      </c>
    </row>
    <row r="2" spans="1:18" x14ac:dyDescent="0.25">
      <c r="A2" s="3">
        <v>1</v>
      </c>
      <c r="B2" s="3">
        <v>1</v>
      </c>
      <c r="C2" t="s">
        <v>9</v>
      </c>
      <c r="D2" s="4">
        <v>43466</v>
      </c>
      <c r="E2" s="4">
        <v>43486</v>
      </c>
      <c r="F2">
        <f>E2-D2</f>
        <v>20</v>
      </c>
      <c r="G2" s="5">
        <v>16986</v>
      </c>
      <c r="H2" s="5">
        <v>18885</v>
      </c>
      <c r="I2" s="6">
        <f>G2/H2-1</f>
        <v>-0.1005559968228753</v>
      </c>
      <c r="K2">
        <v>1</v>
      </c>
      <c r="L2" t="s">
        <v>16</v>
      </c>
      <c r="M2">
        <v>1</v>
      </c>
      <c r="N2" s="4">
        <v>43466</v>
      </c>
      <c r="O2" s="4">
        <v>43729</v>
      </c>
      <c r="Q2">
        <v>1</v>
      </c>
      <c r="R2" t="s">
        <v>17</v>
      </c>
    </row>
    <row r="3" spans="1:18" x14ac:dyDescent="0.25">
      <c r="A3" s="3">
        <v>1</v>
      </c>
      <c r="B3" s="3">
        <v>1</v>
      </c>
      <c r="C3" t="s">
        <v>10</v>
      </c>
      <c r="D3" s="4">
        <v>43487</v>
      </c>
      <c r="E3" s="4">
        <v>43599</v>
      </c>
      <c r="F3">
        <f t="shared" ref="F3:F31" si="0">E3-D3</f>
        <v>112</v>
      </c>
      <c r="G3" s="5">
        <v>29456</v>
      </c>
      <c r="H3" s="5">
        <v>37770</v>
      </c>
      <c r="I3" s="6">
        <f t="shared" ref="I3:I31" si="1">G3/H3-1</f>
        <v>-0.22012178978024888</v>
      </c>
      <c r="K3">
        <v>2</v>
      </c>
      <c r="L3" t="s">
        <v>18</v>
      </c>
      <c r="M3">
        <v>1</v>
      </c>
      <c r="N3" s="4">
        <v>43556</v>
      </c>
      <c r="O3" s="4">
        <v>43820</v>
      </c>
      <c r="Q3">
        <v>2</v>
      </c>
      <c r="R3" t="s">
        <v>19</v>
      </c>
    </row>
    <row r="4" spans="1:18" x14ac:dyDescent="0.25">
      <c r="A4" s="3">
        <v>1</v>
      </c>
      <c r="B4" s="3">
        <v>1</v>
      </c>
      <c r="C4" t="s">
        <v>11</v>
      </c>
      <c r="D4" s="4">
        <v>43600</v>
      </c>
      <c r="E4" s="4">
        <v>43718</v>
      </c>
      <c r="F4">
        <f t="shared" si="0"/>
        <v>118</v>
      </c>
      <c r="G4" s="5">
        <v>65894</v>
      </c>
      <c r="H4" s="5">
        <v>50360</v>
      </c>
      <c r="I4" s="6">
        <f t="shared" si="1"/>
        <v>0.30845909451945985</v>
      </c>
      <c r="K4">
        <v>3</v>
      </c>
      <c r="L4" t="s">
        <v>20</v>
      </c>
      <c r="M4">
        <v>2</v>
      </c>
      <c r="N4" s="4">
        <v>43466</v>
      </c>
      <c r="O4" s="4">
        <v>43738</v>
      </c>
      <c r="Q4">
        <v>3</v>
      </c>
      <c r="R4" t="s">
        <v>21</v>
      </c>
    </row>
    <row r="5" spans="1:18" x14ac:dyDescent="0.25">
      <c r="A5" s="3">
        <v>1</v>
      </c>
      <c r="B5" s="3">
        <v>1</v>
      </c>
      <c r="C5" t="s">
        <v>12</v>
      </c>
      <c r="D5" s="4">
        <v>43719</v>
      </c>
      <c r="E5" s="4">
        <v>43749</v>
      </c>
      <c r="F5">
        <f t="shared" si="0"/>
        <v>30</v>
      </c>
      <c r="G5" s="5">
        <v>7895</v>
      </c>
      <c r="H5" s="5">
        <v>12590</v>
      </c>
      <c r="I5" s="6">
        <f t="shared" si="1"/>
        <v>-0.37291501191421761</v>
      </c>
      <c r="K5">
        <v>4</v>
      </c>
      <c r="L5" t="s">
        <v>22</v>
      </c>
      <c r="M5">
        <v>2</v>
      </c>
      <c r="N5" s="4">
        <v>43497</v>
      </c>
      <c r="O5" s="4">
        <v>43766</v>
      </c>
    </row>
    <row r="6" spans="1:18" x14ac:dyDescent="0.25">
      <c r="A6" s="3">
        <v>1</v>
      </c>
      <c r="B6" s="3">
        <v>1</v>
      </c>
      <c r="C6" t="s">
        <v>13</v>
      </c>
      <c r="D6" s="4">
        <v>43750</v>
      </c>
      <c r="E6" s="4">
        <v>43755</v>
      </c>
      <c r="F6">
        <f t="shared" si="0"/>
        <v>5</v>
      </c>
      <c r="G6" s="5">
        <v>2459</v>
      </c>
      <c r="H6" s="5">
        <v>6295</v>
      </c>
      <c r="I6" s="6">
        <f t="shared" si="1"/>
        <v>-0.60937251787132651</v>
      </c>
      <c r="K6">
        <v>5</v>
      </c>
      <c r="L6" t="s">
        <v>23</v>
      </c>
      <c r="M6">
        <v>3</v>
      </c>
      <c r="N6" s="4">
        <v>43466</v>
      </c>
      <c r="O6" s="4">
        <v>43773</v>
      </c>
    </row>
    <row r="7" spans="1:18" x14ac:dyDescent="0.25">
      <c r="A7" s="3">
        <v>2</v>
      </c>
      <c r="B7" s="3">
        <v>1</v>
      </c>
      <c r="C7" t="s">
        <v>9</v>
      </c>
      <c r="D7" s="4">
        <v>43556</v>
      </c>
      <c r="E7" s="4">
        <v>43580</v>
      </c>
      <c r="F7">
        <f t="shared" si="0"/>
        <v>24</v>
      </c>
      <c r="G7" s="5">
        <v>18962</v>
      </c>
      <c r="H7" s="5">
        <v>22500</v>
      </c>
      <c r="I7" s="6">
        <f t="shared" si="1"/>
        <v>-0.15724444444444441</v>
      </c>
      <c r="K7">
        <v>6</v>
      </c>
      <c r="L7" t="s">
        <v>24</v>
      </c>
      <c r="M7">
        <v>3</v>
      </c>
      <c r="N7" s="4">
        <v>43525</v>
      </c>
      <c r="O7" s="4">
        <v>43781</v>
      </c>
    </row>
    <row r="8" spans="1:18" x14ac:dyDescent="0.25">
      <c r="A8" s="3">
        <v>2</v>
      </c>
      <c r="B8" s="3">
        <v>1</v>
      </c>
      <c r="C8" t="s">
        <v>10</v>
      </c>
      <c r="D8" s="4">
        <v>43581</v>
      </c>
      <c r="E8" s="4">
        <v>43634</v>
      </c>
      <c r="F8">
        <f t="shared" si="0"/>
        <v>53</v>
      </c>
      <c r="G8" s="5">
        <v>35986</v>
      </c>
      <c r="H8" s="5">
        <v>45000</v>
      </c>
      <c r="I8" s="6">
        <f t="shared" si="1"/>
        <v>-0.20031111111111111</v>
      </c>
    </row>
    <row r="9" spans="1:18" x14ac:dyDescent="0.25">
      <c r="A9" s="3">
        <v>2</v>
      </c>
      <c r="B9" s="3">
        <v>1</v>
      </c>
      <c r="C9" t="s">
        <v>11</v>
      </c>
      <c r="D9" s="4">
        <v>43635</v>
      </c>
      <c r="E9" s="4">
        <v>43708</v>
      </c>
      <c r="F9">
        <f t="shared" si="0"/>
        <v>73</v>
      </c>
      <c r="G9" s="5">
        <v>75122</v>
      </c>
      <c r="H9" s="5">
        <v>60000</v>
      </c>
      <c r="I9" s="6">
        <f t="shared" si="1"/>
        <v>0.25203333333333333</v>
      </c>
    </row>
    <row r="10" spans="1:18" x14ac:dyDescent="0.25">
      <c r="A10" s="3">
        <v>2</v>
      </c>
      <c r="B10" s="3">
        <v>1</v>
      </c>
      <c r="C10" t="s">
        <v>12</v>
      </c>
      <c r="D10" s="4">
        <v>43709</v>
      </c>
      <c r="E10" s="4">
        <v>43719</v>
      </c>
      <c r="F10">
        <f t="shared" si="0"/>
        <v>10</v>
      </c>
      <c r="G10" s="5">
        <v>7800</v>
      </c>
      <c r="H10" s="5">
        <v>15000</v>
      </c>
      <c r="I10" s="6">
        <f t="shared" si="1"/>
        <v>-0.48</v>
      </c>
    </row>
    <row r="11" spans="1:18" x14ac:dyDescent="0.25">
      <c r="A11" s="3">
        <v>2</v>
      </c>
      <c r="B11" s="3">
        <v>1</v>
      </c>
      <c r="C11" t="s">
        <v>13</v>
      </c>
      <c r="D11" s="4">
        <v>43720</v>
      </c>
      <c r="E11" s="4">
        <v>43728</v>
      </c>
      <c r="F11">
        <f t="shared" si="0"/>
        <v>8</v>
      </c>
      <c r="G11" s="5">
        <v>6485</v>
      </c>
      <c r="H11" s="5">
        <v>7500</v>
      </c>
      <c r="I11" s="6">
        <f t="shared" si="1"/>
        <v>-0.13533333333333331</v>
      </c>
    </row>
    <row r="12" spans="1:18" x14ac:dyDescent="0.25">
      <c r="A12" s="3">
        <v>3</v>
      </c>
      <c r="B12" s="3">
        <v>2</v>
      </c>
      <c r="C12" t="s">
        <v>9</v>
      </c>
      <c r="D12" s="4">
        <v>43466</v>
      </c>
      <c r="E12" s="4">
        <v>43504</v>
      </c>
      <c r="F12">
        <f t="shared" si="0"/>
        <v>38</v>
      </c>
      <c r="G12" s="5">
        <v>17850</v>
      </c>
      <c r="H12" s="5">
        <v>18750</v>
      </c>
      <c r="I12" s="6">
        <f t="shared" si="1"/>
        <v>-4.8000000000000043E-2</v>
      </c>
    </row>
    <row r="13" spans="1:18" x14ac:dyDescent="0.25">
      <c r="A13" s="3">
        <v>3</v>
      </c>
      <c r="B13" s="3">
        <v>2</v>
      </c>
      <c r="C13" t="s">
        <v>10</v>
      </c>
      <c r="D13" s="4">
        <v>43505</v>
      </c>
      <c r="E13" s="4">
        <v>43546</v>
      </c>
      <c r="F13">
        <f t="shared" si="0"/>
        <v>41</v>
      </c>
      <c r="G13" s="5">
        <v>38596</v>
      </c>
      <c r="H13" s="5">
        <v>37500</v>
      </c>
      <c r="I13" s="6">
        <f t="shared" si="1"/>
        <v>2.9226666666666734E-2</v>
      </c>
    </row>
    <row r="14" spans="1:18" x14ac:dyDescent="0.25">
      <c r="A14" s="3">
        <v>3</v>
      </c>
      <c r="B14" s="3">
        <v>2</v>
      </c>
      <c r="C14" t="s">
        <v>11</v>
      </c>
      <c r="D14" s="4">
        <v>43547</v>
      </c>
      <c r="E14" s="4">
        <v>43639</v>
      </c>
      <c r="F14">
        <f t="shared" si="0"/>
        <v>92</v>
      </c>
      <c r="G14" s="5">
        <v>48952</v>
      </c>
      <c r="H14" s="5">
        <v>50000</v>
      </c>
      <c r="I14" s="6">
        <f t="shared" si="1"/>
        <v>-2.0959999999999979E-2</v>
      </c>
    </row>
    <row r="15" spans="1:18" x14ac:dyDescent="0.25">
      <c r="A15" s="3">
        <v>3</v>
      </c>
      <c r="B15" s="3">
        <v>2</v>
      </c>
      <c r="C15" t="s">
        <v>12</v>
      </c>
      <c r="D15" s="4">
        <v>43640</v>
      </c>
      <c r="E15" s="4">
        <v>43654</v>
      </c>
      <c r="F15">
        <f t="shared" si="0"/>
        <v>14</v>
      </c>
      <c r="G15" s="5">
        <v>11789</v>
      </c>
      <c r="H15" s="5">
        <v>12500</v>
      </c>
      <c r="I15" s="6">
        <f t="shared" si="1"/>
        <v>-5.6880000000000042E-2</v>
      </c>
    </row>
    <row r="16" spans="1:18" x14ac:dyDescent="0.25">
      <c r="A16" s="3">
        <v>3</v>
      </c>
      <c r="B16" s="3">
        <v>2</v>
      </c>
      <c r="C16" t="s">
        <v>13</v>
      </c>
      <c r="D16" s="4">
        <v>43655</v>
      </c>
      <c r="E16" s="4">
        <v>43664</v>
      </c>
      <c r="F16">
        <f t="shared" si="0"/>
        <v>9</v>
      </c>
      <c r="G16" s="5">
        <v>6000</v>
      </c>
      <c r="H16" s="5">
        <v>6250</v>
      </c>
      <c r="I16" s="6">
        <f t="shared" si="1"/>
        <v>-4.0000000000000036E-2</v>
      </c>
    </row>
    <row r="17" spans="1:9" x14ac:dyDescent="0.25">
      <c r="A17" s="3">
        <v>4</v>
      </c>
      <c r="B17" s="3">
        <v>2</v>
      </c>
      <c r="C17" t="s">
        <v>9</v>
      </c>
      <c r="D17" s="4">
        <v>43497</v>
      </c>
      <c r="E17" s="4">
        <v>43533</v>
      </c>
      <c r="F17">
        <f t="shared" si="0"/>
        <v>36</v>
      </c>
      <c r="G17" s="5">
        <v>21589</v>
      </c>
      <c r="H17" s="5">
        <v>22500</v>
      </c>
      <c r="I17" s="6">
        <f t="shared" si="1"/>
        <v>-4.0488888888888908E-2</v>
      </c>
    </row>
    <row r="18" spans="1:9" x14ac:dyDescent="0.25">
      <c r="A18" s="3">
        <v>4</v>
      </c>
      <c r="B18" s="3">
        <v>2</v>
      </c>
      <c r="C18" t="s">
        <v>10</v>
      </c>
      <c r="D18" s="4">
        <v>43534</v>
      </c>
      <c r="E18" s="4">
        <v>43570</v>
      </c>
      <c r="F18">
        <f t="shared" si="0"/>
        <v>36</v>
      </c>
      <c r="G18" s="5">
        <v>54298</v>
      </c>
      <c r="H18" s="5">
        <v>45000</v>
      </c>
      <c r="I18" s="6">
        <f t="shared" si="1"/>
        <v>0.20662222222222226</v>
      </c>
    </row>
    <row r="19" spans="1:9" x14ac:dyDescent="0.25">
      <c r="A19" s="3">
        <v>4</v>
      </c>
      <c r="B19" s="3">
        <v>2</v>
      </c>
      <c r="C19" t="s">
        <v>11</v>
      </c>
      <c r="D19" s="4">
        <v>43571</v>
      </c>
      <c r="E19" s="4">
        <v>43663</v>
      </c>
      <c r="F19">
        <f t="shared" si="0"/>
        <v>92</v>
      </c>
      <c r="G19" s="5">
        <v>60000</v>
      </c>
      <c r="H19" s="5">
        <v>60000</v>
      </c>
      <c r="I19" s="6">
        <f t="shared" si="1"/>
        <v>0</v>
      </c>
    </row>
    <row r="20" spans="1:9" x14ac:dyDescent="0.25">
      <c r="A20" s="3">
        <v>4</v>
      </c>
      <c r="B20" s="3">
        <v>2</v>
      </c>
      <c r="C20" t="s">
        <v>12</v>
      </c>
      <c r="D20" s="4">
        <v>43664</v>
      </c>
      <c r="E20" s="4">
        <v>43676</v>
      </c>
      <c r="F20">
        <f t="shared" si="0"/>
        <v>12</v>
      </c>
      <c r="G20" s="5">
        <v>7800</v>
      </c>
      <c r="H20" s="5">
        <v>15000</v>
      </c>
      <c r="I20" s="6">
        <f t="shared" si="1"/>
        <v>-0.48</v>
      </c>
    </row>
    <row r="21" spans="1:9" x14ac:dyDescent="0.25">
      <c r="A21" s="3">
        <v>4</v>
      </c>
      <c r="B21" s="3">
        <v>2</v>
      </c>
      <c r="C21" t="s">
        <v>13</v>
      </c>
      <c r="D21" s="4">
        <v>43677</v>
      </c>
      <c r="E21" s="4">
        <v>43683</v>
      </c>
      <c r="F21">
        <f t="shared" si="0"/>
        <v>6</v>
      </c>
      <c r="G21" s="5">
        <v>2500</v>
      </c>
      <c r="H21" s="5">
        <v>7500</v>
      </c>
      <c r="I21" s="6">
        <f t="shared" si="1"/>
        <v>-0.66666666666666674</v>
      </c>
    </row>
    <row r="22" spans="1:9" x14ac:dyDescent="0.25">
      <c r="A22" s="3">
        <v>5</v>
      </c>
      <c r="B22" s="3">
        <v>3</v>
      </c>
      <c r="C22" t="s">
        <v>9</v>
      </c>
      <c r="D22" s="4">
        <v>43466</v>
      </c>
      <c r="E22" s="4">
        <v>43501</v>
      </c>
      <c r="F22">
        <f t="shared" si="0"/>
        <v>35</v>
      </c>
      <c r="G22" s="5">
        <v>14895</v>
      </c>
      <c r="H22" s="5">
        <v>16800</v>
      </c>
      <c r="I22" s="6">
        <f t="shared" si="1"/>
        <v>-0.11339285714285718</v>
      </c>
    </row>
    <row r="23" spans="1:9" x14ac:dyDescent="0.25">
      <c r="A23" s="3">
        <v>5</v>
      </c>
      <c r="B23" s="3">
        <v>3</v>
      </c>
      <c r="C23" t="s">
        <v>10</v>
      </c>
      <c r="D23" s="4">
        <v>43502</v>
      </c>
      <c r="E23" s="4">
        <v>43583</v>
      </c>
      <c r="F23">
        <f t="shared" si="0"/>
        <v>81</v>
      </c>
      <c r="G23" s="5">
        <v>28946</v>
      </c>
      <c r="H23" s="5">
        <v>33600</v>
      </c>
      <c r="I23" s="6">
        <f t="shared" si="1"/>
        <v>-0.13851190476190478</v>
      </c>
    </row>
    <row r="24" spans="1:9" x14ac:dyDescent="0.25">
      <c r="A24" s="3">
        <v>5</v>
      </c>
      <c r="B24" s="3">
        <v>3</v>
      </c>
      <c r="C24" t="s">
        <v>11</v>
      </c>
      <c r="D24" s="4">
        <v>43584</v>
      </c>
      <c r="E24" s="4">
        <v>43649</v>
      </c>
      <c r="F24">
        <f t="shared" si="0"/>
        <v>65</v>
      </c>
      <c r="G24" s="5">
        <v>48956</v>
      </c>
      <c r="H24" s="5">
        <v>44800</v>
      </c>
      <c r="I24" s="6">
        <f t="shared" si="1"/>
        <v>9.276785714285718E-2</v>
      </c>
    </row>
    <row r="25" spans="1:9" x14ac:dyDescent="0.25">
      <c r="A25" s="3">
        <v>5</v>
      </c>
      <c r="B25" s="3">
        <v>3</v>
      </c>
      <c r="C25" t="s">
        <v>12</v>
      </c>
      <c r="D25" s="4">
        <v>43650</v>
      </c>
      <c r="E25" s="4">
        <v>43660</v>
      </c>
      <c r="F25">
        <f t="shared" si="0"/>
        <v>10</v>
      </c>
      <c r="G25" s="5">
        <v>8956</v>
      </c>
      <c r="H25" s="5">
        <v>11200</v>
      </c>
      <c r="I25" s="6">
        <f t="shared" si="1"/>
        <v>-0.2003571428571429</v>
      </c>
    </row>
    <row r="26" spans="1:9" x14ac:dyDescent="0.25">
      <c r="A26" s="3">
        <v>5</v>
      </c>
      <c r="B26" s="3">
        <v>3</v>
      </c>
      <c r="C26" t="s">
        <v>13</v>
      </c>
      <c r="D26" s="4">
        <v>43661</v>
      </c>
      <c r="E26" s="4">
        <v>43671</v>
      </c>
      <c r="F26">
        <f t="shared" si="0"/>
        <v>10</v>
      </c>
      <c r="G26" s="5">
        <v>6542</v>
      </c>
      <c r="H26" s="5">
        <v>5600</v>
      </c>
      <c r="I26" s="6">
        <f t="shared" si="1"/>
        <v>0.16821428571428565</v>
      </c>
    </row>
    <row r="27" spans="1:9" x14ac:dyDescent="0.25">
      <c r="A27" s="3">
        <v>6</v>
      </c>
      <c r="B27" s="3">
        <v>3</v>
      </c>
      <c r="C27" t="s">
        <v>9</v>
      </c>
      <c r="D27" s="4">
        <v>43525</v>
      </c>
      <c r="E27" s="4">
        <v>43558</v>
      </c>
      <c r="F27">
        <f t="shared" si="0"/>
        <v>33</v>
      </c>
      <c r="G27" s="5">
        <v>18965</v>
      </c>
      <c r="H27" s="5">
        <v>23723.117999999999</v>
      </c>
      <c r="I27" s="6">
        <f t="shared" si="1"/>
        <v>-0.20056882910585361</v>
      </c>
    </row>
    <row r="28" spans="1:9" x14ac:dyDescent="0.25">
      <c r="A28" s="3">
        <v>6</v>
      </c>
      <c r="B28" s="3">
        <v>3</v>
      </c>
      <c r="C28" t="s">
        <v>10</v>
      </c>
      <c r="D28" s="4">
        <v>43559</v>
      </c>
      <c r="E28" s="4">
        <v>43629</v>
      </c>
      <c r="F28">
        <f t="shared" si="0"/>
        <v>70</v>
      </c>
      <c r="G28" s="5">
        <v>29485</v>
      </c>
      <c r="H28" s="5">
        <v>47446.235999999997</v>
      </c>
      <c r="I28" s="6">
        <f t="shared" si="1"/>
        <v>-0.37855976604761643</v>
      </c>
    </row>
    <row r="29" spans="1:9" x14ac:dyDescent="0.25">
      <c r="A29" s="3">
        <v>6</v>
      </c>
      <c r="B29" s="3">
        <v>3</v>
      </c>
      <c r="C29" t="s">
        <v>11</v>
      </c>
      <c r="D29" s="4">
        <v>43630</v>
      </c>
      <c r="E29" s="4">
        <v>43748</v>
      </c>
      <c r="F29">
        <f t="shared" si="0"/>
        <v>118</v>
      </c>
      <c r="G29" s="5">
        <v>54300</v>
      </c>
      <c r="H29" s="5">
        <v>63261.648000000001</v>
      </c>
      <c r="I29" s="6">
        <f t="shared" si="1"/>
        <v>-0.14166004654194275</v>
      </c>
    </row>
    <row r="30" spans="1:9" x14ac:dyDescent="0.25">
      <c r="A30" s="3">
        <v>6</v>
      </c>
      <c r="B30" s="3">
        <v>3</v>
      </c>
      <c r="C30" t="s">
        <v>12</v>
      </c>
      <c r="D30" s="4">
        <v>43749</v>
      </c>
      <c r="E30" s="4">
        <v>43760</v>
      </c>
      <c r="F30">
        <f t="shared" si="0"/>
        <v>11</v>
      </c>
      <c r="G30" s="5">
        <v>12560</v>
      </c>
      <c r="H30" s="5">
        <v>15815.412</v>
      </c>
      <c r="I30" s="6">
        <f t="shared" si="1"/>
        <v>-0.20583795098097979</v>
      </c>
    </row>
    <row r="31" spans="1:9" x14ac:dyDescent="0.25">
      <c r="A31" s="3">
        <v>6</v>
      </c>
      <c r="B31" s="3">
        <v>3</v>
      </c>
      <c r="C31" t="s">
        <v>13</v>
      </c>
      <c r="D31" s="4">
        <v>43761</v>
      </c>
      <c r="E31" s="4">
        <v>43770</v>
      </c>
      <c r="F31">
        <f t="shared" si="0"/>
        <v>9</v>
      </c>
      <c r="G31" s="5">
        <v>5895</v>
      </c>
      <c r="H31" s="5">
        <v>7907.7060000000001</v>
      </c>
      <c r="I31" s="6">
        <f t="shared" si="1"/>
        <v>-0.2545246371071459</v>
      </c>
    </row>
  </sheetData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2019-09-12T17:38:05Z</dcterms:created>
  <dcterms:modified xsi:type="dcterms:W3CDTF">2019-09-12T17:39:08Z</dcterms:modified>
</cp:coreProperties>
</file>