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ocuments\0- Hospitality Code\2- Excel Files\"/>
    </mc:Choice>
  </mc:AlternateContent>
  <xr:revisionPtr revIDLastSave="0" documentId="10_ncr:8100000_{580711F2-ABDF-4AEC-9902-9A81EB92578F}" xr6:coauthVersionLast="34" xr6:coauthVersionMax="34" xr10:uidLastSave="{00000000-0000-0000-0000-000000000000}"/>
  <bookViews>
    <workbookView xWindow="0" yWindow="0" windowWidth="19200" windowHeight="6648" firstSheet="2" activeTab="2" xr2:uid="{E1B8FB6F-C4FE-4720-989F-CC7E90756B8C}"/>
  </bookViews>
  <sheets>
    <sheet name="BE Point" sheetId="4" state="hidden" r:id="rId1"/>
    <sheet name="Cover" sheetId="5" state="hidden" r:id="rId2"/>
    <sheet name="Calculations" sheetId="2" r:id="rId3"/>
    <sheet name="CVP" sheetId="6" state="hidden" r:id="rId4"/>
    <sheet name="Chart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I35" i="2"/>
  <c r="F36" i="2"/>
  <c r="C36" i="2"/>
  <c r="F22" i="2"/>
  <c r="F21" i="2"/>
  <c r="F5" i="2"/>
  <c r="F28" i="2" s="1"/>
  <c r="F4" i="2"/>
  <c r="C29" i="2"/>
  <c r="F16" i="2"/>
  <c r="F15" i="2"/>
  <c r="F14" i="2"/>
  <c r="C22" i="2" s="1"/>
  <c r="C15" i="2"/>
  <c r="C14" i="2"/>
  <c r="F35" i="2" l="1"/>
  <c r="I28" i="2"/>
  <c r="C35" i="2"/>
  <c r="F24" i="2"/>
  <c r="C17" i="2"/>
  <c r="I22" i="2" s="1"/>
  <c r="F17" i="2"/>
  <c r="I15" i="2" s="1"/>
  <c r="F3" i="2"/>
  <c r="C21" i="2" l="1"/>
  <c r="C24" i="2" s="1"/>
  <c r="I14" i="2"/>
  <c r="I17" i="2" s="1"/>
  <c r="C28" i="2"/>
  <c r="C31" i="2" s="1"/>
  <c r="C37" i="2"/>
  <c r="C38" i="2" s="1"/>
  <c r="F29" i="2"/>
  <c r="F31" i="2" s="1"/>
  <c r="I21" i="2" l="1"/>
  <c r="I24" i="2" s="1"/>
  <c r="F6" i="2"/>
  <c r="I29" i="2"/>
  <c r="I31" i="2" s="1"/>
  <c r="C43" i="2" s="1"/>
  <c r="C45" i="2" s="1"/>
  <c r="F37" i="2"/>
  <c r="F38" i="2" s="1"/>
  <c r="I36" i="2" l="1"/>
  <c r="I38" i="2" l="1"/>
</calcChain>
</file>

<file path=xl/sharedStrings.xml><?xml version="1.0" encoding="utf-8"?>
<sst xmlns="http://schemas.openxmlformats.org/spreadsheetml/2006/main" count="98" uniqueCount="81">
  <si>
    <t>Sales Price per unit :</t>
  </si>
  <si>
    <t>Variable Costs</t>
  </si>
  <si>
    <t>Unit Sold :</t>
  </si>
  <si>
    <t>Variable Cost per Unit :</t>
  </si>
  <si>
    <t>Fixed Cost per Unit :</t>
  </si>
  <si>
    <t>Total Revenue = Unit Sold x Sales Price per unit</t>
  </si>
  <si>
    <t>Operating Profit = Total Revenues – Total Costs</t>
  </si>
  <si>
    <t>Unit Sold</t>
  </si>
  <si>
    <t>Sales Price Per Unit</t>
  </si>
  <si>
    <t xml:space="preserve">Total Revenue </t>
  </si>
  <si>
    <t>Variable Cost Per Unit</t>
  </si>
  <si>
    <t>Fixed Cost Per Unit</t>
  </si>
  <si>
    <t>Total Unit Sold</t>
  </si>
  <si>
    <t>Total Cost</t>
  </si>
  <si>
    <t>Total Revenues</t>
  </si>
  <si>
    <t>Total Costs</t>
  </si>
  <si>
    <t xml:space="preserve">Operating Profit </t>
  </si>
  <si>
    <t>Operating Profit</t>
  </si>
  <si>
    <t>Contribution Margin (Revenue)</t>
  </si>
  <si>
    <t>Contribution Margin (Per Unit)</t>
  </si>
  <si>
    <t>Price per Unit</t>
  </si>
  <si>
    <t>Variable cost per unit</t>
  </si>
  <si>
    <t>CM Ratio (%) by Revenue</t>
  </si>
  <si>
    <t>CM % by Revenue</t>
  </si>
  <si>
    <t>CM by Revenue</t>
  </si>
  <si>
    <t>CM by Per Unit</t>
  </si>
  <si>
    <t>CM Revenue</t>
  </si>
  <si>
    <t>Total Revenue</t>
  </si>
  <si>
    <t>CM Ratio (%) by Per Unit</t>
  </si>
  <si>
    <t>Fixed Costs</t>
  </si>
  <si>
    <t>Cost = (VC per unit + FC per unit) x Total Sales</t>
  </si>
  <si>
    <t>CM by Revenue = Total Sales - Variable Costs</t>
  </si>
  <si>
    <t>CM by Per Unit = Price per unit – VC per unit</t>
  </si>
  <si>
    <t>CM By Revenue = CM Revenue / Total Revenue</t>
  </si>
  <si>
    <t>CM By Unit = CM per unit / Price per unit</t>
  </si>
  <si>
    <t>Break-even Volume (units)</t>
  </si>
  <si>
    <t>Fixed Cost</t>
  </si>
  <si>
    <t>Break-even Volume (Units)</t>
  </si>
  <si>
    <t>Break-even Volume (Sales £) = Fixed Costs / CM %</t>
  </si>
  <si>
    <t>Break-even Volume (Sales £)</t>
  </si>
  <si>
    <t>CM %</t>
  </si>
  <si>
    <t>Break-even Volume(Sales)</t>
  </si>
  <si>
    <t>CM by per Unit</t>
  </si>
  <si>
    <t>BE Volume (units) = Fixed Costs / CM by per unit</t>
  </si>
  <si>
    <t>Target Volume (units) = (FC + TP) / Unit CM</t>
  </si>
  <si>
    <t>Target Volume (units)</t>
  </si>
  <si>
    <t>Target Profit</t>
  </si>
  <si>
    <t>Unit Contribution Margin</t>
  </si>
  <si>
    <t>Target Volume (Units)</t>
  </si>
  <si>
    <t>Target Profit :</t>
  </si>
  <si>
    <t>TV (Sales £) = (FC + TP) / Unit CM %</t>
  </si>
  <si>
    <t>Unit CM Ratio %</t>
  </si>
  <si>
    <t>Target Volume (Sales £)</t>
  </si>
  <si>
    <t>Margin of safety in units</t>
  </si>
  <si>
    <t>MoS in units = Budgeted sales − Break-even sales</t>
  </si>
  <si>
    <t>Budgeted Sales</t>
  </si>
  <si>
    <t>Break-even Sales</t>
  </si>
  <si>
    <t>Margin of Safety (Units)</t>
  </si>
  <si>
    <t>Margin of Safety %</t>
  </si>
  <si>
    <t>MoS % = (Bud. Sales – BE Sales) / Bud. Sales</t>
  </si>
  <si>
    <t>Sales Budged :</t>
  </si>
  <si>
    <t>Revenue &amp; Cost</t>
  </si>
  <si>
    <t>Sales Volume</t>
  </si>
  <si>
    <t>S x 3 = 10,000 + 0.30 x S</t>
  </si>
  <si>
    <t>S = 10,000 / (3-0.30)</t>
  </si>
  <si>
    <t>S = 3,704</t>
  </si>
  <si>
    <t xml:space="preserve">To reach Break-Even point </t>
  </si>
  <si>
    <t>you need to sell at least</t>
  </si>
  <si>
    <t>Break-Even Point Formula</t>
  </si>
  <si>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For a Coffee Shop;</t>
    </r>
  </si>
  <si>
    <t>VC for each Coffee : £0.30</t>
  </si>
  <si>
    <t>Sales Price of a Coffee : £3.00</t>
  </si>
  <si>
    <t>Fixed Costs of Shop: £10,000</t>
  </si>
  <si>
    <r>
      <rPr>
        <b/>
        <sz val="11"/>
        <color theme="1"/>
        <rFont val="Calibri"/>
        <family val="2"/>
        <scheme val="minor"/>
      </rPr>
      <t>3,704</t>
    </r>
    <r>
      <rPr>
        <sz val="11"/>
        <color theme="1"/>
        <rFont val="Calibri"/>
        <family val="2"/>
        <scheme val="minor"/>
      </rPr>
      <t xml:space="preserve"> cup of Coffee.</t>
    </r>
  </si>
  <si>
    <t>HOW TO CALCULATE</t>
  </si>
  <si>
    <t>www.hospitalitycode.com</t>
  </si>
  <si>
    <t>Four Component of Cost-Volume-Price (CVP) Analysis</t>
  </si>
  <si>
    <t>COST-VOLUME-PROFIT (CVP)</t>
  </si>
  <si>
    <t>CM - BEP - TP - MoS</t>
  </si>
  <si>
    <t>Harun Dagli - Performance Consultant</t>
  </si>
  <si>
    <t>This is a simple calculation sheet, you can change the values in "yellow" fields to adapt to your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</si>
</sst>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#,##0_ ;[Red]\-#,##0\ "/>
    <numFmt numFmtId="169" formatCode="#,##0.0_ ;[Red]\-#,##0.0\ "/>
    <numFmt numFmtId="170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Dashed">
        <color rgb="FFC00000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 style="mediumDashed">
        <color rgb="FFC00000"/>
      </top>
      <bottom/>
      <diagonal/>
    </border>
    <border>
      <left/>
      <right/>
      <top style="mediumDashed">
        <color theme="4" tint="-0.499984740745262"/>
      </top>
      <bottom/>
      <diagonal/>
    </border>
    <border>
      <left/>
      <right style="mediumDashed">
        <color theme="4" tint="-0.499984740745262"/>
      </right>
      <top style="mediumDashed">
        <color theme="4" tint="-0.499984740745262"/>
      </top>
      <bottom/>
      <diagonal/>
    </border>
    <border>
      <left/>
      <right style="mediumDashed">
        <color theme="4" tint="-0.499984740745262"/>
      </right>
      <top/>
      <bottom/>
      <diagonal/>
    </border>
    <border>
      <left/>
      <right style="mediumDashed">
        <color theme="4" tint="-0.499984740745262"/>
      </right>
      <top style="mediumDashed">
        <color rgb="FFC00000"/>
      </top>
      <bottom/>
      <diagonal/>
    </border>
    <border>
      <left style="mediumDashed">
        <color theme="4" tint="-0.499984740745262"/>
      </left>
      <right/>
      <top/>
      <bottom/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textRotation="90" wrapText="1"/>
      <protection hidden="1"/>
    </xf>
    <xf numFmtId="0" fontId="1" fillId="0" borderId="0" xfId="0" applyFont="1" applyAlignment="1" applyProtection="1">
      <alignment vertical="center" textRotation="90" wrapText="1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top"/>
      <protection hidden="1"/>
    </xf>
    <xf numFmtId="0" fontId="0" fillId="2" borderId="0" xfId="0" applyFill="1" applyAlignment="1" applyProtection="1">
      <alignment horizontal="right" vertical="top"/>
      <protection hidden="1"/>
    </xf>
    <xf numFmtId="168" fontId="0" fillId="2" borderId="0" xfId="0" applyNumberFormat="1" applyFill="1" applyAlignment="1" applyProtection="1">
      <alignment vertical="top"/>
      <protection hidden="1"/>
    </xf>
    <xf numFmtId="0" fontId="0" fillId="2" borderId="1" xfId="0" applyFill="1" applyBorder="1" applyAlignment="1" applyProtection="1">
      <alignment vertical="top"/>
      <protection hidden="1"/>
    </xf>
    <xf numFmtId="168" fontId="0" fillId="2" borderId="1" xfId="0" applyNumberFormat="1" applyFill="1" applyBorder="1" applyAlignment="1" applyProtection="1">
      <alignment vertical="top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top"/>
      <protection hidden="1"/>
    </xf>
    <xf numFmtId="168" fontId="0" fillId="3" borderId="0" xfId="0" applyNumberFormat="1" applyFill="1" applyAlignment="1" applyProtection="1">
      <alignment vertical="top"/>
      <protection locked="0"/>
    </xf>
    <xf numFmtId="169" fontId="0" fillId="3" borderId="0" xfId="0" applyNumberFormat="1" applyFill="1" applyAlignment="1" applyProtection="1">
      <alignment vertical="top"/>
      <protection locked="0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68" fontId="0" fillId="2" borderId="0" xfId="0" applyNumberFormat="1" applyFill="1" applyBorder="1" applyAlignment="1" applyProtection="1">
      <alignment vertical="top"/>
      <protection hidden="1"/>
    </xf>
    <xf numFmtId="170" fontId="0" fillId="2" borderId="0" xfId="0" applyNumberFormat="1" applyFill="1" applyBorder="1" applyAlignment="1" applyProtection="1">
      <alignment vertical="top"/>
      <protection hidden="1"/>
    </xf>
    <xf numFmtId="169" fontId="0" fillId="2" borderId="0" xfId="0" applyNumberForma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3" fontId="0" fillId="2" borderId="0" xfId="0" applyNumberFormat="1" applyFill="1" applyProtection="1">
      <protection hidden="1"/>
    </xf>
    <xf numFmtId="0" fontId="0" fillId="4" borderId="0" xfId="0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6" fillId="2" borderId="0" xfId="1" applyFill="1" applyAlignment="1" applyProtection="1">
      <alignment horizontal="center"/>
      <protection hidden="1"/>
    </xf>
    <xf numFmtId="0" fontId="6" fillId="2" borderId="0" xfId="1" applyFill="1" applyAlignment="1" applyProtection="1">
      <alignment horizontal="center"/>
      <protection hidden="1"/>
    </xf>
    <xf numFmtId="0" fontId="0" fillId="5" borderId="0" xfId="0" applyFill="1" applyAlignment="1" applyProtection="1">
      <alignment vertical="top"/>
      <protection hidden="1"/>
    </xf>
    <xf numFmtId="168" fontId="0" fillId="5" borderId="0" xfId="0" applyNumberFormat="1" applyFill="1" applyAlignment="1" applyProtection="1">
      <alignment vertical="top"/>
      <protection hidden="1"/>
    </xf>
    <xf numFmtId="0" fontId="1" fillId="5" borderId="1" xfId="0" applyFont="1" applyFill="1" applyBorder="1" applyAlignment="1" applyProtection="1">
      <alignment horizontal="center" vertical="top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0" xfId="0" applyFont="1" applyFill="1" applyAlignment="1" applyProtection="1">
      <alignment vertical="top"/>
      <protection hidden="1"/>
    </xf>
    <xf numFmtId="169" fontId="0" fillId="5" borderId="0" xfId="0" applyNumberFormat="1" applyFill="1" applyAlignment="1" applyProtection="1">
      <alignment vertical="top"/>
      <protection hidden="1"/>
    </xf>
    <xf numFmtId="168" fontId="0" fillId="5" borderId="3" xfId="0" applyNumberFormat="1" applyFill="1" applyBorder="1" applyAlignment="1" applyProtection="1">
      <alignment vertical="top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169" fontId="0" fillId="5" borderId="3" xfId="0" applyNumberFormat="1" applyFill="1" applyBorder="1" applyAlignment="1" applyProtection="1">
      <alignment vertical="top"/>
      <protection hidden="1"/>
    </xf>
    <xf numFmtId="170" fontId="0" fillId="5" borderId="3" xfId="0" applyNumberFormat="1" applyFill="1" applyBorder="1" applyAlignment="1" applyProtection="1">
      <alignment vertical="top"/>
      <protection hidden="1"/>
    </xf>
    <xf numFmtId="170" fontId="0" fillId="5" borderId="0" xfId="0" applyNumberFormat="1" applyFill="1" applyAlignment="1" applyProtection="1">
      <alignment vertical="top"/>
      <protection hidden="1"/>
    </xf>
    <xf numFmtId="3" fontId="0" fillId="5" borderId="3" xfId="0" applyNumberForma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 vertical="top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2BD887A-3580-43C0-A84B-7F6AA640500A}" type="doc">
      <dgm:prSet loTypeId="urn:microsoft.com/office/officeart/2005/8/layout/balance1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A5CE481C-F9C1-4C1B-BCA0-7B9CEB39CF18}">
      <dgm:prSet phldrT="[Text]"/>
      <dgm:spPr/>
      <dgm:t>
        <a:bodyPr/>
        <a:lstStyle/>
        <a:p>
          <a:r>
            <a:rPr lang="en-GB" b="1"/>
            <a:t>Total Revenue</a:t>
          </a:r>
        </a:p>
      </dgm:t>
    </dgm:pt>
    <dgm:pt modelId="{8670A00C-984D-4023-8FAB-CB8DAB908252}" type="parTrans" cxnId="{CA6FD2F0-0113-4E9C-AB1A-E03FFB3CC5C2}">
      <dgm:prSet/>
      <dgm:spPr/>
      <dgm:t>
        <a:bodyPr/>
        <a:lstStyle/>
        <a:p>
          <a:endParaRPr lang="en-GB"/>
        </a:p>
      </dgm:t>
    </dgm:pt>
    <dgm:pt modelId="{18BB06C3-4D89-4127-9736-47123257BA44}" type="sibTrans" cxnId="{CA6FD2F0-0113-4E9C-AB1A-E03FFB3CC5C2}">
      <dgm:prSet/>
      <dgm:spPr/>
      <dgm:t>
        <a:bodyPr/>
        <a:lstStyle/>
        <a:p>
          <a:endParaRPr lang="en-GB"/>
        </a:p>
      </dgm:t>
    </dgm:pt>
    <dgm:pt modelId="{7B7CD7EE-99A1-4349-BF65-ED4CA5E08B92}">
      <dgm:prSet phldrT="[Text]"/>
      <dgm:spPr/>
      <dgm:t>
        <a:bodyPr/>
        <a:lstStyle/>
        <a:p>
          <a:r>
            <a:rPr lang="en-GB" b="1"/>
            <a:t>Price Per Unit (P)</a:t>
          </a:r>
        </a:p>
      </dgm:t>
    </dgm:pt>
    <dgm:pt modelId="{6F653216-B72D-485E-B00E-53F1396EA28C}" type="parTrans" cxnId="{F520F5E5-F2AB-4B02-BBF8-6AB374E5BD78}">
      <dgm:prSet/>
      <dgm:spPr/>
      <dgm:t>
        <a:bodyPr/>
        <a:lstStyle/>
        <a:p>
          <a:endParaRPr lang="en-GB"/>
        </a:p>
      </dgm:t>
    </dgm:pt>
    <dgm:pt modelId="{0482CA1B-9F0F-43BC-836F-4B37E523D871}" type="sibTrans" cxnId="{F520F5E5-F2AB-4B02-BBF8-6AB374E5BD78}">
      <dgm:prSet/>
      <dgm:spPr/>
      <dgm:t>
        <a:bodyPr/>
        <a:lstStyle/>
        <a:p>
          <a:endParaRPr lang="en-GB"/>
        </a:p>
      </dgm:t>
    </dgm:pt>
    <dgm:pt modelId="{8D9EFD44-B3F0-4553-A290-7AD1428095CC}">
      <dgm:prSet phldrT="[Text]"/>
      <dgm:spPr/>
      <dgm:t>
        <a:bodyPr/>
        <a:lstStyle/>
        <a:p>
          <a:r>
            <a:rPr lang="en-GB" b="1"/>
            <a:t>Sales</a:t>
          </a:r>
          <a:r>
            <a:rPr lang="en-GB"/>
            <a:t> </a:t>
          </a:r>
          <a:r>
            <a:rPr lang="en-GB" b="1"/>
            <a:t>Volume (S)</a:t>
          </a:r>
        </a:p>
      </dgm:t>
    </dgm:pt>
    <dgm:pt modelId="{58C19C7C-237A-4124-8034-7AD6324C0615}" type="parTrans" cxnId="{47D186A7-09C6-4B8B-9A68-B5A5E426D618}">
      <dgm:prSet/>
      <dgm:spPr/>
      <dgm:t>
        <a:bodyPr/>
        <a:lstStyle/>
        <a:p>
          <a:endParaRPr lang="en-GB"/>
        </a:p>
      </dgm:t>
    </dgm:pt>
    <dgm:pt modelId="{584E5693-F646-444D-959E-BAA03849F42A}" type="sibTrans" cxnId="{47D186A7-09C6-4B8B-9A68-B5A5E426D618}">
      <dgm:prSet/>
      <dgm:spPr/>
      <dgm:t>
        <a:bodyPr/>
        <a:lstStyle/>
        <a:p>
          <a:endParaRPr lang="en-GB"/>
        </a:p>
      </dgm:t>
    </dgm:pt>
    <dgm:pt modelId="{77C6BC38-45D3-49FD-8D73-EEDAFA2989ED}">
      <dgm:prSet phldrT="[Text]"/>
      <dgm:spPr/>
      <dgm:t>
        <a:bodyPr/>
        <a:lstStyle/>
        <a:p>
          <a:r>
            <a:rPr lang="en-GB" b="1"/>
            <a:t>Total Costs</a:t>
          </a:r>
        </a:p>
      </dgm:t>
    </dgm:pt>
    <dgm:pt modelId="{B70EE4EA-FB3C-4FEC-8B50-18AEE38779B1}" type="parTrans" cxnId="{4B739107-8763-4D26-A3C2-55773647EF7E}">
      <dgm:prSet/>
      <dgm:spPr/>
      <dgm:t>
        <a:bodyPr/>
        <a:lstStyle/>
        <a:p>
          <a:endParaRPr lang="en-GB"/>
        </a:p>
      </dgm:t>
    </dgm:pt>
    <dgm:pt modelId="{95572EB9-2E32-4923-AC6B-5BB95ADB4C58}" type="sibTrans" cxnId="{4B739107-8763-4D26-A3C2-55773647EF7E}">
      <dgm:prSet/>
      <dgm:spPr/>
      <dgm:t>
        <a:bodyPr/>
        <a:lstStyle/>
        <a:p>
          <a:endParaRPr lang="en-GB"/>
        </a:p>
      </dgm:t>
    </dgm:pt>
    <dgm:pt modelId="{40038657-C7AF-4209-ABA5-7638C2B3B662}">
      <dgm:prSet phldrT="[Text]"/>
      <dgm:spPr/>
      <dgm:t>
        <a:bodyPr/>
        <a:lstStyle/>
        <a:p>
          <a:r>
            <a:rPr lang="en-GB" b="1"/>
            <a:t>Sales Volume (S)</a:t>
          </a:r>
        </a:p>
      </dgm:t>
    </dgm:pt>
    <dgm:pt modelId="{8B57B52A-ED84-44B2-BBAF-9095A7B9ED88}" type="parTrans" cxnId="{391C9387-F410-4329-B477-DEDD979EDFAD}">
      <dgm:prSet/>
      <dgm:spPr/>
      <dgm:t>
        <a:bodyPr/>
        <a:lstStyle/>
        <a:p>
          <a:endParaRPr lang="en-GB"/>
        </a:p>
      </dgm:t>
    </dgm:pt>
    <dgm:pt modelId="{8BC0AF4A-4519-4EA1-8E07-44E405F96E8B}" type="sibTrans" cxnId="{391C9387-F410-4329-B477-DEDD979EDFAD}">
      <dgm:prSet/>
      <dgm:spPr/>
      <dgm:t>
        <a:bodyPr/>
        <a:lstStyle/>
        <a:p>
          <a:endParaRPr lang="en-GB"/>
        </a:p>
      </dgm:t>
    </dgm:pt>
    <dgm:pt modelId="{58C5BEFC-9872-44F9-8CEE-2A868FD878DE}">
      <dgm:prSet phldrT="[Text]"/>
      <dgm:spPr/>
      <dgm:t>
        <a:bodyPr/>
        <a:lstStyle/>
        <a:p>
          <a:r>
            <a:rPr lang="en-GB" b="1"/>
            <a:t>Fixed Costs (FC)</a:t>
          </a:r>
        </a:p>
      </dgm:t>
    </dgm:pt>
    <dgm:pt modelId="{CC5D162B-E459-4D21-A424-0A42FCACF6E5}" type="parTrans" cxnId="{43285981-0587-4838-A022-057F1EDD4230}">
      <dgm:prSet/>
      <dgm:spPr/>
      <dgm:t>
        <a:bodyPr/>
        <a:lstStyle/>
        <a:p>
          <a:endParaRPr lang="en-GB"/>
        </a:p>
      </dgm:t>
    </dgm:pt>
    <dgm:pt modelId="{D8D25C82-1128-449C-832C-56A8A6701611}" type="sibTrans" cxnId="{43285981-0587-4838-A022-057F1EDD4230}">
      <dgm:prSet/>
      <dgm:spPr/>
      <dgm:t>
        <a:bodyPr/>
        <a:lstStyle/>
        <a:p>
          <a:endParaRPr lang="en-GB"/>
        </a:p>
      </dgm:t>
    </dgm:pt>
    <dgm:pt modelId="{464FBF8B-4588-4100-90E7-326842D8B706}">
      <dgm:prSet phldrT="[Text]"/>
      <dgm:spPr/>
      <dgm:t>
        <a:bodyPr/>
        <a:lstStyle/>
        <a:p>
          <a:r>
            <a:rPr lang="en-GB" b="1"/>
            <a:t>Variable Cost Per Unit (VC)</a:t>
          </a:r>
        </a:p>
      </dgm:t>
    </dgm:pt>
    <dgm:pt modelId="{A3FD4F6E-C9EC-4CE7-9B3D-810A0862A13A}" type="sibTrans" cxnId="{CE02680C-28B3-4E37-ABDF-478196126349}">
      <dgm:prSet/>
      <dgm:spPr/>
      <dgm:t>
        <a:bodyPr/>
        <a:lstStyle/>
        <a:p>
          <a:endParaRPr lang="en-GB"/>
        </a:p>
      </dgm:t>
    </dgm:pt>
    <dgm:pt modelId="{2F9F7562-026F-4C1F-9BCD-2A4D1C00DFA4}" type="parTrans" cxnId="{CE02680C-28B3-4E37-ABDF-478196126349}">
      <dgm:prSet/>
      <dgm:spPr/>
      <dgm:t>
        <a:bodyPr/>
        <a:lstStyle/>
        <a:p>
          <a:endParaRPr lang="en-GB"/>
        </a:p>
      </dgm:t>
    </dgm:pt>
    <dgm:pt modelId="{FD296DD3-B6C8-403C-A7E1-75E31594F31C}" type="pres">
      <dgm:prSet presAssocID="{12BD887A-3580-43C0-A84B-7F6AA640500A}" presName="outerComposite" presStyleCnt="0">
        <dgm:presLayoutVars>
          <dgm:chMax val="2"/>
          <dgm:animLvl val="lvl"/>
          <dgm:resizeHandles val="exact"/>
        </dgm:presLayoutVars>
      </dgm:prSet>
      <dgm:spPr/>
    </dgm:pt>
    <dgm:pt modelId="{AD58FBA3-6A31-4EC0-AE75-8A083CB27A5D}" type="pres">
      <dgm:prSet presAssocID="{12BD887A-3580-43C0-A84B-7F6AA640500A}" presName="dummyMaxCanvas" presStyleCnt="0"/>
      <dgm:spPr/>
    </dgm:pt>
    <dgm:pt modelId="{D79D3082-0684-4B5E-85CF-7AB521D5BBFF}" type="pres">
      <dgm:prSet presAssocID="{12BD887A-3580-43C0-A84B-7F6AA640500A}" presName="parentComposite" presStyleCnt="0"/>
      <dgm:spPr/>
    </dgm:pt>
    <dgm:pt modelId="{1C08C64A-8685-4C12-8694-9F8A78FF673A}" type="pres">
      <dgm:prSet presAssocID="{12BD887A-3580-43C0-A84B-7F6AA640500A}" presName="parent1" presStyleLbl="alignAccFollowNode1" presStyleIdx="0" presStyleCnt="4" custScaleY="57639" custLinFactNeighborX="4452" custLinFactNeighborY="-10007">
        <dgm:presLayoutVars>
          <dgm:chMax val="4"/>
        </dgm:presLayoutVars>
      </dgm:prSet>
      <dgm:spPr/>
    </dgm:pt>
    <dgm:pt modelId="{869D13F8-2566-4C2B-8923-7021CC9F66FB}" type="pres">
      <dgm:prSet presAssocID="{12BD887A-3580-43C0-A84B-7F6AA640500A}" presName="parent2" presStyleLbl="alignAccFollowNode1" presStyleIdx="1" presStyleCnt="4" custScaleY="57639" custLinFactNeighborX="-3706" custLinFactNeighborY="-8673">
        <dgm:presLayoutVars>
          <dgm:chMax val="4"/>
        </dgm:presLayoutVars>
      </dgm:prSet>
      <dgm:spPr/>
    </dgm:pt>
    <dgm:pt modelId="{F4720555-40D9-41D1-88B6-49E2AD8BD1A1}" type="pres">
      <dgm:prSet presAssocID="{12BD887A-3580-43C0-A84B-7F6AA640500A}" presName="childrenComposite" presStyleCnt="0"/>
      <dgm:spPr/>
    </dgm:pt>
    <dgm:pt modelId="{0CC5F545-D258-4ADA-81BD-60223E07A709}" type="pres">
      <dgm:prSet presAssocID="{12BD887A-3580-43C0-A84B-7F6AA640500A}" presName="dummyMaxCanvas_ChildArea" presStyleCnt="0"/>
      <dgm:spPr/>
    </dgm:pt>
    <dgm:pt modelId="{6EC8CA7F-4144-4899-A241-ED648B4AE6C9}" type="pres">
      <dgm:prSet presAssocID="{12BD887A-3580-43C0-A84B-7F6AA640500A}" presName="fulcrum" presStyleLbl="alignAccFollowNode1" presStyleIdx="2" presStyleCnt="4"/>
      <dgm:spPr/>
    </dgm:pt>
    <dgm:pt modelId="{085335E1-2F13-4104-8004-111B1C757F6D}" type="pres">
      <dgm:prSet presAssocID="{12BD887A-3580-43C0-A84B-7F6AA640500A}" presName="balance_23" presStyleLbl="alignAccFollowNode1" presStyleIdx="3" presStyleCnt="4" custAng="21360000" custScaleX="100382" custScaleY="92050">
        <dgm:presLayoutVars>
          <dgm:bulletEnabled val="1"/>
        </dgm:presLayoutVars>
      </dgm:prSet>
      <dgm:spPr/>
      <dgm:extLst>
        <a:ext uri="{E40237B7-FDA0-4F09-8148-C483321AD2D9}">
          <dgm14:cNvPr xmlns:dgm14="http://schemas.microsoft.com/office/drawing/2010/diagram" id="0" name="" descr="Break-Even Point" title="Break-Even Point"/>
        </a:ext>
      </dgm:extLst>
    </dgm:pt>
    <dgm:pt modelId="{B5AD8923-4628-4E2C-9910-2BFD6129BE66}" type="pres">
      <dgm:prSet presAssocID="{12BD887A-3580-43C0-A84B-7F6AA640500A}" presName="right_23_1" presStyleLbl="node1" presStyleIdx="0" presStyleCnt="5" custAng="21360000" custScaleY="83758" custLinFactNeighborX="-7883" custLinFactNeighborY="-10851">
        <dgm:presLayoutVars>
          <dgm:bulletEnabled val="1"/>
        </dgm:presLayoutVars>
      </dgm:prSet>
      <dgm:spPr/>
    </dgm:pt>
    <dgm:pt modelId="{61791BE4-CF65-410D-B1E7-DBA8D2466A9C}" type="pres">
      <dgm:prSet presAssocID="{12BD887A-3580-43C0-A84B-7F6AA640500A}" presName="right_23_2" presStyleLbl="node1" presStyleIdx="1" presStyleCnt="5" custAng="21360000" custScaleY="88782" custLinFactNeighborX="-9083" custLinFactNeighborY="-23883">
        <dgm:presLayoutVars>
          <dgm:bulletEnabled val="1"/>
        </dgm:presLayoutVars>
      </dgm:prSet>
      <dgm:spPr/>
    </dgm:pt>
    <dgm:pt modelId="{0A5782E5-9D9B-44C9-AFCB-0B8B192DE33F}" type="pres">
      <dgm:prSet presAssocID="{12BD887A-3580-43C0-A84B-7F6AA640500A}" presName="right_23_3" presStyleLbl="node1" presStyleIdx="2" presStyleCnt="5" custAng="21360000" custScaleX="102519" custScaleY="87645" custLinFactNeighborX="-13617" custLinFactNeighborY="-57295">
        <dgm:presLayoutVars>
          <dgm:bulletEnabled val="1"/>
        </dgm:presLayoutVars>
      </dgm:prSet>
      <dgm:spPr/>
    </dgm:pt>
    <dgm:pt modelId="{96923B97-5C12-4291-ABB3-E9972C2D76CF}" type="pres">
      <dgm:prSet presAssocID="{12BD887A-3580-43C0-A84B-7F6AA640500A}" presName="left_23_1" presStyleLbl="node1" presStyleIdx="3" presStyleCnt="5" custAng="21360000">
        <dgm:presLayoutVars>
          <dgm:bulletEnabled val="1"/>
        </dgm:presLayoutVars>
      </dgm:prSet>
      <dgm:spPr/>
    </dgm:pt>
    <dgm:pt modelId="{A825F256-D020-4C9F-9DAA-1EB067D0F1AE}" type="pres">
      <dgm:prSet presAssocID="{12BD887A-3580-43C0-A84B-7F6AA640500A}" presName="left_23_2" presStyleLbl="node1" presStyleIdx="4" presStyleCnt="5" custAng="21360000" custLinFactNeighborX="-3000" custLinFactNeighborY="-41956">
        <dgm:presLayoutVars>
          <dgm:bulletEnabled val="1"/>
        </dgm:presLayoutVars>
      </dgm:prSet>
      <dgm:spPr/>
    </dgm:pt>
  </dgm:ptLst>
  <dgm:cxnLst>
    <dgm:cxn modelId="{81133207-8298-4B4B-AE0B-A9DDFA877DFC}" type="presOf" srcId="{58C5BEFC-9872-44F9-8CEE-2A868FD878DE}" destId="{0A5782E5-9D9B-44C9-AFCB-0B8B192DE33F}" srcOrd="0" destOrd="0" presId="urn:microsoft.com/office/officeart/2005/8/layout/balance1"/>
    <dgm:cxn modelId="{4B739107-8763-4D26-A3C2-55773647EF7E}" srcId="{12BD887A-3580-43C0-A84B-7F6AA640500A}" destId="{77C6BC38-45D3-49FD-8D73-EEDAFA2989ED}" srcOrd="1" destOrd="0" parTransId="{B70EE4EA-FB3C-4FEC-8B50-18AEE38779B1}" sibTransId="{95572EB9-2E32-4923-AC6B-5BB95ADB4C58}"/>
    <dgm:cxn modelId="{CE02680C-28B3-4E37-ABDF-478196126349}" srcId="{77C6BC38-45D3-49FD-8D73-EEDAFA2989ED}" destId="{464FBF8B-4588-4100-90E7-326842D8B706}" srcOrd="1" destOrd="0" parTransId="{2F9F7562-026F-4C1F-9BCD-2A4D1C00DFA4}" sibTransId="{A3FD4F6E-C9EC-4CE7-9B3D-810A0862A13A}"/>
    <dgm:cxn modelId="{05568212-AB5C-4847-A377-6E7882406251}" type="presOf" srcId="{7B7CD7EE-99A1-4349-BF65-ED4CA5E08B92}" destId="{96923B97-5C12-4291-ABB3-E9972C2D76CF}" srcOrd="0" destOrd="0" presId="urn:microsoft.com/office/officeart/2005/8/layout/balance1"/>
    <dgm:cxn modelId="{0793AC2D-2F8D-4CAE-A342-7FD30DC41BDF}" type="presOf" srcId="{12BD887A-3580-43C0-A84B-7F6AA640500A}" destId="{FD296DD3-B6C8-403C-A7E1-75E31594F31C}" srcOrd="0" destOrd="0" presId="urn:microsoft.com/office/officeart/2005/8/layout/balance1"/>
    <dgm:cxn modelId="{EB24EC42-C1E7-4024-B7A3-98F66562CE5B}" type="presOf" srcId="{A5CE481C-F9C1-4C1B-BCA0-7B9CEB39CF18}" destId="{1C08C64A-8685-4C12-8694-9F8A78FF673A}" srcOrd="0" destOrd="0" presId="urn:microsoft.com/office/officeart/2005/8/layout/balance1"/>
    <dgm:cxn modelId="{946A1574-D723-4800-9DEA-D7FA849D301A}" type="presOf" srcId="{464FBF8B-4588-4100-90E7-326842D8B706}" destId="{61791BE4-CF65-410D-B1E7-DBA8D2466A9C}" srcOrd="0" destOrd="0" presId="urn:microsoft.com/office/officeart/2005/8/layout/balance1"/>
    <dgm:cxn modelId="{43285981-0587-4838-A022-057F1EDD4230}" srcId="{77C6BC38-45D3-49FD-8D73-EEDAFA2989ED}" destId="{58C5BEFC-9872-44F9-8CEE-2A868FD878DE}" srcOrd="2" destOrd="0" parTransId="{CC5D162B-E459-4D21-A424-0A42FCACF6E5}" sibTransId="{D8D25C82-1128-449C-832C-56A8A6701611}"/>
    <dgm:cxn modelId="{391C9387-F410-4329-B477-DEDD979EDFAD}" srcId="{77C6BC38-45D3-49FD-8D73-EEDAFA2989ED}" destId="{40038657-C7AF-4209-ABA5-7638C2B3B662}" srcOrd="0" destOrd="0" parTransId="{8B57B52A-ED84-44B2-BBAF-9095A7B9ED88}" sibTransId="{8BC0AF4A-4519-4EA1-8E07-44E405F96E8B}"/>
    <dgm:cxn modelId="{47D186A7-09C6-4B8B-9A68-B5A5E426D618}" srcId="{A5CE481C-F9C1-4C1B-BCA0-7B9CEB39CF18}" destId="{8D9EFD44-B3F0-4553-A290-7AD1428095CC}" srcOrd="1" destOrd="0" parTransId="{58C19C7C-237A-4124-8034-7AD6324C0615}" sibTransId="{584E5693-F646-444D-959E-BAA03849F42A}"/>
    <dgm:cxn modelId="{46B4C3C4-797A-4E7D-802E-527B3E5C0560}" type="presOf" srcId="{40038657-C7AF-4209-ABA5-7638C2B3B662}" destId="{B5AD8923-4628-4E2C-9910-2BFD6129BE66}" srcOrd="0" destOrd="0" presId="urn:microsoft.com/office/officeart/2005/8/layout/balance1"/>
    <dgm:cxn modelId="{F520F5E5-F2AB-4B02-BBF8-6AB374E5BD78}" srcId="{A5CE481C-F9C1-4C1B-BCA0-7B9CEB39CF18}" destId="{7B7CD7EE-99A1-4349-BF65-ED4CA5E08B92}" srcOrd="0" destOrd="0" parTransId="{6F653216-B72D-485E-B00E-53F1396EA28C}" sibTransId="{0482CA1B-9F0F-43BC-836F-4B37E523D871}"/>
    <dgm:cxn modelId="{B02586EC-0518-43EC-B030-93EB7BCEEB6F}" type="presOf" srcId="{8D9EFD44-B3F0-4553-A290-7AD1428095CC}" destId="{A825F256-D020-4C9F-9DAA-1EB067D0F1AE}" srcOrd="0" destOrd="0" presId="urn:microsoft.com/office/officeart/2005/8/layout/balance1"/>
    <dgm:cxn modelId="{CA6FD2F0-0113-4E9C-AB1A-E03FFB3CC5C2}" srcId="{12BD887A-3580-43C0-A84B-7F6AA640500A}" destId="{A5CE481C-F9C1-4C1B-BCA0-7B9CEB39CF18}" srcOrd="0" destOrd="0" parTransId="{8670A00C-984D-4023-8FAB-CB8DAB908252}" sibTransId="{18BB06C3-4D89-4127-9736-47123257BA44}"/>
    <dgm:cxn modelId="{E27727F6-63DE-4ABA-9560-97554C030917}" type="presOf" srcId="{77C6BC38-45D3-49FD-8D73-EEDAFA2989ED}" destId="{869D13F8-2566-4C2B-8923-7021CC9F66FB}" srcOrd="0" destOrd="0" presId="urn:microsoft.com/office/officeart/2005/8/layout/balance1"/>
    <dgm:cxn modelId="{1A7ECFFB-63DE-4A3D-88F9-4F4D99524D3F}" type="presParOf" srcId="{FD296DD3-B6C8-403C-A7E1-75E31594F31C}" destId="{AD58FBA3-6A31-4EC0-AE75-8A083CB27A5D}" srcOrd="0" destOrd="0" presId="urn:microsoft.com/office/officeart/2005/8/layout/balance1"/>
    <dgm:cxn modelId="{3CE15292-6B7D-4CF5-ABBB-1038B8066E06}" type="presParOf" srcId="{FD296DD3-B6C8-403C-A7E1-75E31594F31C}" destId="{D79D3082-0684-4B5E-85CF-7AB521D5BBFF}" srcOrd="1" destOrd="0" presId="urn:microsoft.com/office/officeart/2005/8/layout/balance1"/>
    <dgm:cxn modelId="{E0AA6AC9-2DBB-4650-9EAF-28E064392B1F}" type="presParOf" srcId="{D79D3082-0684-4B5E-85CF-7AB521D5BBFF}" destId="{1C08C64A-8685-4C12-8694-9F8A78FF673A}" srcOrd="0" destOrd="0" presId="urn:microsoft.com/office/officeart/2005/8/layout/balance1"/>
    <dgm:cxn modelId="{12DA1CB9-7A14-44CD-91AA-054704E371BF}" type="presParOf" srcId="{D79D3082-0684-4B5E-85CF-7AB521D5BBFF}" destId="{869D13F8-2566-4C2B-8923-7021CC9F66FB}" srcOrd="1" destOrd="0" presId="urn:microsoft.com/office/officeart/2005/8/layout/balance1"/>
    <dgm:cxn modelId="{A67A4D07-86DB-4CB7-9AE6-9B1BD5AF49A7}" type="presParOf" srcId="{FD296DD3-B6C8-403C-A7E1-75E31594F31C}" destId="{F4720555-40D9-41D1-88B6-49E2AD8BD1A1}" srcOrd="2" destOrd="0" presId="urn:microsoft.com/office/officeart/2005/8/layout/balance1"/>
    <dgm:cxn modelId="{F1FBD4DE-20E6-47EA-AE6F-DAB453B2D8E3}" type="presParOf" srcId="{F4720555-40D9-41D1-88B6-49E2AD8BD1A1}" destId="{0CC5F545-D258-4ADA-81BD-60223E07A709}" srcOrd="0" destOrd="0" presId="urn:microsoft.com/office/officeart/2005/8/layout/balance1"/>
    <dgm:cxn modelId="{97937C7B-FBCB-47A4-9FE5-40D2E11126F9}" type="presParOf" srcId="{F4720555-40D9-41D1-88B6-49E2AD8BD1A1}" destId="{6EC8CA7F-4144-4899-A241-ED648B4AE6C9}" srcOrd="1" destOrd="0" presId="urn:microsoft.com/office/officeart/2005/8/layout/balance1"/>
    <dgm:cxn modelId="{042583AB-4EEE-4AE5-A3B0-580EE6FEB4A9}" type="presParOf" srcId="{F4720555-40D9-41D1-88B6-49E2AD8BD1A1}" destId="{085335E1-2F13-4104-8004-111B1C757F6D}" srcOrd="2" destOrd="0" presId="urn:microsoft.com/office/officeart/2005/8/layout/balance1"/>
    <dgm:cxn modelId="{C7B4CD9A-0BFF-4788-8C3F-DFA09F49B705}" type="presParOf" srcId="{F4720555-40D9-41D1-88B6-49E2AD8BD1A1}" destId="{B5AD8923-4628-4E2C-9910-2BFD6129BE66}" srcOrd="3" destOrd="0" presId="urn:microsoft.com/office/officeart/2005/8/layout/balance1"/>
    <dgm:cxn modelId="{FE18F92F-1621-4F18-B6E9-B81A79BEF2DD}" type="presParOf" srcId="{F4720555-40D9-41D1-88B6-49E2AD8BD1A1}" destId="{61791BE4-CF65-410D-B1E7-DBA8D2466A9C}" srcOrd="4" destOrd="0" presId="urn:microsoft.com/office/officeart/2005/8/layout/balance1"/>
    <dgm:cxn modelId="{12C3B754-E4DB-4454-8ADE-3053FA1078F5}" type="presParOf" srcId="{F4720555-40D9-41D1-88B6-49E2AD8BD1A1}" destId="{0A5782E5-9D9B-44C9-AFCB-0B8B192DE33F}" srcOrd="5" destOrd="0" presId="urn:microsoft.com/office/officeart/2005/8/layout/balance1"/>
    <dgm:cxn modelId="{69BF6A65-309D-4792-857D-A7D94E7C1B47}" type="presParOf" srcId="{F4720555-40D9-41D1-88B6-49E2AD8BD1A1}" destId="{96923B97-5C12-4291-ABB3-E9972C2D76CF}" srcOrd="6" destOrd="0" presId="urn:microsoft.com/office/officeart/2005/8/layout/balance1"/>
    <dgm:cxn modelId="{ED70A031-2BC3-49F4-88FE-9698DD0DCE13}" type="presParOf" srcId="{F4720555-40D9-41D1-88B6-49E2AD8BD1A1}" destId="{A825F256-D020-4C9F-9DAA-1EB067D0F1AE}" srcOrd="7" destOrd="0" presId="urn:microsoft.com/office/officeart/2005/8/layout/balance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A3F7C1C3-818C-41E3-A304-E8E925AF648C}" type="doc">
      <dgm:prSet loTypeId="urn:microsoft.com/office/officeart/2005/8/layout/cycle4" loCatId="relationship" qsTypeId="urn:microsoft.com/office/officeart/2005/8/quickstyle/3d3" qsCatId="3D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B909C6DE-05E6-4A57-A3FF-DBA7A00C8596}">
      <dgm:prSet phldrT="[Text]"/>
      <dgm:spPr/>
      <dgm:t>
        <a:bodyPr/>
        <a:lstStyle/>
        <a:p>
          <a:r>
            <a:rPr lang="en-GB" b="1"/>
            <a:t>Break-Even Point (BEP) Sales</a:t>
          </a:r>
        </a:p>
      </dgm:t>
    </dgm:pt>
    <dgm:pt modelId="{13AC7908-CE3E-4D99-AF41-97B73BE50D35}" type="parTrans" cxnId="{F58DDBFA-49B7-4778-B0DD-66ADFAE186B7}">
      <dgm:prSet/>
      <dgm:spPr/>
      <dgm:t>
        <a:bodyPr/>
        <a:lstStyle/>
        <a:p>
          <a:endParaRPr lang="en-GB"/>
        </a:p>
      </dgm:t>
    </dgm:pt>
    <dgm:pt modelId="{5A89ED39-292E-40AE-88DA-63EA1C46ACE2}" type="sibTrans" cxnId="{F58DDBFA-49B7-4778-B0DD-66ADFAE186B7}">
      <dgm:prSet/>
      <dgm:spPr/>
      <dgm:t>
        <a:bodyPr/>
        <a:lstStyle/>
        <a:p>
          <a:endParaRPr lang="en-GB"/>
        </a:p>
      </dgm:t>
    </dgm:pt>
    <dgm:pt modelId="{7945F29F-286E-41F3-8FCD-41DA1B23FD93}">
      <dgm:prSet phldrT="[Text]" custT="1"/>
      <dgm:spPr>
        <a:solidFill>
          <a:schemeClr val="accent1">
            <a:lumMod val="75000"/>
            <a:alpha val="90000"/>
          </a:schemeClr>
        </a:solidFill>
      </dgm:spPr>
      <dgm:t>
        <a:bodyPr/>
        <a:lstStyle/>
        <a:p>
          <a:r>
            <a:rPr lang="en-GB" sz="1000" b="1">
              <a:solidFill>
                <a:schemeClr val="bg1"/>
              </a:solidFill>
            </a:rPr>
            <a:t>BEP = Fixed Costs / Contribution per Unit</a:t>
          </a:r>
        </a:p>
      </dgm:t>
    </dgm:pt>
    <dgm:pt modelId="{2DBCA4D1-F043-48C1-941B-49D3832AC3EA}" type="parTrans" cxnId="{09A10C4B-02FC-45C1-94EB-78A4B0596C48}">
      <dgm:prSet/>
      <dgm:spPr/>
      <dgm:t>
        <a:bodyPr/>
        <a:lstStyle/>
        <a:p>
          <a:endParaRPr lang="en-GB"/>
        </a:p>
      </dgm:t>
    </dgm:pt>
    <dgm:pt modelId="{6CE7CF5A-5181-49DB-B216-34EFD18E33C2}" type="sibTrans" cxnId="{09A10C4B-02FC-45C1-94EB-78A4B0596C48}">
      <dgm:prSet/>
      <dgm:spPr/>
      <dgm:t>
        <a:bodyPr/>
        <a:lstStyle/>
        <a:p>
          <a:endParaRPr lang="en-GB"/>
        </a:p>
      </dgm:t>
    </dgm:pt>
    <dgm:pt modelId="{968529E7-23E6-44BC-9CF3-4A37533A5291}">
      <dgm:prSet phldrT="[Text]"/>
      <dgm:spPr>
        <a:solidFill>
          <a:srgbClr val="C00000"/>
        </a:solidFill>
      </dgm:spPr>
      <dgm:t>
        <a:bodyPr/>
        <a:lstStyle/>
        <a:p>
          <a:r>
            <a:rPr lang="en-GB" b="1"/>
            <a:t>Contribution Margin (CM) Ratio</a:t>
          </a:r>
        </a:p>
      </dgm:t>
    </dgm:pt>
    <dgm:pt modelId="{60FF59C2-E7A5-4302-9C4A-EEA575425EE0}" type="parTrans" cxnId="{F7A803EB-2AB4-462C-A721-F9A284D2389C}">
      <dgm:prSet/>
      <dgm:spPr/>
      <dgm:t>
        <a:bodyPr/>
        <a:lstStyle/>
        <a:p>
          <a:endParaRPr lang="en-GB"/>
        </a:p>
      </dgm:t>
    </dgm:pt>
    <dgm:pt modelId="{18F682A7-DDDF-47B0-AA7A-CB0F3C3AE99A}" type="sibTrans" cxnId="{F7A803EB-2AB4-462C-A721-F9A284D2389C}">
      <dgm:prSet/>
      <dgm:spPr/>
      <dgm:t>
        <a:bodyPr/>
        <a:lstStyle/>
        <a:p>
          <a:endParaRPr lang="en-GB"/>
        </a:p>
      </dgm:t>
    </dgm:pt>
    <dgm:pt modelId="{DA90BE6A-FEAD-4530-9E2F-9316D308011D}">
      <dgm:prSet phldrT="[Text]" custT="1"/>
      <dgm:spPr>
        <a:solidFill>
          <a:srgbClr val="C00000">
            <a:alpha val="90000"/>
          </a:srgbClr>
        </a:solidFill>
      </dgm:spPr>
      <dgm:t>
        <a:bodyPr/>
        <a:lstStyle/>
        <a:p>
          <a:r>
            <a:rPr lang="en-GB" sz="1000" b="1">
              <a:solidFill>
                <a:schemeClr val="bg1"/>
              </a:solidFill>
            </a:rPr>
            <a:t>CM % = Contribution per Unit / Selling Price</a:t>
          </a:r>
        </a:p>
      </dgm:t>
    </dgm:pt>
    <dgm:pt modelId="{82E592FA-2B60-4B45-9F68-6BBB39C695F0}" type="parTrans" cxnId="{1DB0DAD3-E67F-4D06-AB58-03325D3BCE1E}">
      <dgm:prSet/>
      <dgm:spPr/>
      <dgm:t>
        <a:bodyPr/>
        <a:lstStyle/>
        <a:p>
          <a:endParaRPr lang="en-GB"/>
        </a:p>
      </dgm:t>
    </dgm:pt>
    <dgm:pt modelId="{C7BC5EB1-107A-41B4-B43F-00BC653129E0}" type="sibTrans" cxnId="{1DB0DAD3-E67F-4D06-AB58-03325D3BCE1E}">
      <dgm:prSet/>
      <dgm:spPr/>
      <dgm:t>
        <a:bodyPr/>
        <a:lstStyle/>
        <a:p>
          <a:endParaRPr lang="en-GB"/>
        </a:p>
      </dgm:t>
    </dgm:pt>
    <dgm:pt modelId="{CF8350A1-E010-47DB-B0D2-061E4749AF99}">
      <dgm:prSet phldrT="[Text]"/>
      <dgm:spPr>
        <a:solidFill>
          <a:schemeClr val="accent2">
            <a:lumMod val="50000"/>
          </a:schemeClr>
        </a:solidFill>
      </dgm:spPr>
      <dgm:t>
        <a:bodyPr/>
        <a:lstStyle/>
        <a:p>
          <a:r>
            <a:rPr lang="en-GB" b="1"/>
            <a:t>Margin of Safety (MoS)</a:t>
          </a:r>
        </a:p>
      </dgm:t>
    </dgm:pt>
    <dgm:pt modelId="{C50BA682-D4DC-4B56-BF3C-931E60E996E5}" type="parTrans" cxnId="{7EE7D93F-3B75-4E30-ACD6-9170965DFC05}">
      <dgm:prSet/>
      <dgm:spPr/>
      <dgm:t>
        <a:bodyPr/>
        <a:lstStyle/>
        <a:p>
          <a:endParaRPr lang="en-GB"/>
        </a:p>
      </dgm:t>
    </dgm:pt>
    <dgm:pt modelId="{4556CA4B-191B-4B56-8764-0F16A3925567}" type="sibTrans" cxnId="{7EE7D93F-3B75-4E30-ACD6-9170965DFC05}">
      <dgm:prSet/>
      <dgm:spPr/>
      <dgm:t>
        <a:bodyPr/>
        <a:lstStyle/>
        <a:p>
          <a:endParaRPr lang="en-GB"/>
        </a:p>
      </dgm:t>
    </dgm:pt>
    <dgm:pt modelId="{2AEFBBF8-5070-436E-9BFF-4D36ED98E7F1}">
      <dgm:prSet phldrT="[Text]" custT="1"/>
      <dgm:spPr>
        <a:solidFill>
          <a:schemeClr val="accent2">
            <a:lumMod val="50000"/>
            <a:alpha val="90000"/>
          </a:schemeClr>
        </a:solidFill>
      </dgm:spPr>
      <dgm:t>
        <a:bodyPr/>
        <a:lstStyle/>
        <a:p>
          <a:r>
            <a:rPr lang="en-GB" sz="1000" b="1">
              <a:solidFill>
                <a:schemeClr val="bg1"/>
              </a:solidFill>
            </a:rPr>
            <a:t>MoS = Budgeted Sales - BEP</a:t>
          </a:r>
        </a:p>
      </dgm:t>
    </dgm:pt>
    <dgm:pt modelId="{CC7BE2AB-0C70-4350-8F4A-CBB2446E6F89}" type="parTrans" cxnId="{24F40EE6-207E-4754-8136-8332FF7C2982}">
      <dgm:prSet/>
      <dgm:spPr/>
      <dgm:t>
        <a:bodyPr/>
        <a:lstStyle/>
        <a:p>
          <a:endParaRPr lang="en-GB"/>
        </a:p>
      </dgm:t>
    </dgm:pt>
    <dgm:pt modelId="{75D8D506-346B-435E-ACA2-A40CEB5AB6C0}" type="sibTrans" cxnId="{24F40EE6-207E-4754-8136-8332FF7C2982}">
      <dgm:prSet/>
      <dgm:spPr/>
      <dgm:t>
        <a:bodyPr/>
        <a:lstStyle/>
        <a:p>
          <a:endParaRPr lang="en-GB"/>
        </a:p>
      </dgm:t>
    </dgm:pt>
    <dgm:pt modelId="{43EFFA13-77C0-49FF-BEA9-C3CB222CF27B}">
      <dgm:prSet phldrT="[Text]"/>
      <dgm:spPr>
        <a:solidFill>
          <a:schemeClr val="accent6">
            <a:lumMod val="50000"/>
          </a:schemeClr>
        </a:solidFill>
      </dgm:spPr>
      <dgm:t>
        <a:bodyPr/>
        <a:lstStyle/>
        <a:p>
          <a:r>
            <a:rPr lang="en-GB" b="1"/>
            <a:t>Target Profit (TP)</a:t>
          </a:r>
        </a:p>
      </dgm:t>
    </dgm:pt>
    <dgm:pt modelId="{3F3C2A1E-23A3-4539-8763-AD0A9FD7031C}" type="parTrans" cxnId="{F264794F-EFE5-4E8E-A9F9-2BCFD365467B}">
      <dgm:prSet/>
      <dgm:spPr/>
      <dgm:t>
        <a:bodyPr/>
        <a:lstStyle/>
        <a:p>
          <a:endParaRPr lang="en-GB"/>
        </a:p>
      </dgm:t>
    </dgm:pt>
    <dgm:pt modelId="{204321F0-57F6-46EE-AC53-19796D0A7256}" type="sibTrans" cxnId="{F264794F-EFE5-4E8E-A9F9-2BCFD365467B}">
      <dgm:prSet/>
      <dgm:spPr/>
      <dgm:t>
        <a:bodyPr/>
        <a:lstStyle/>
        <a:p>
          <a:endParaRPr lang="en-GB"/>
        </a:p>
      </dgm:t>
    </dgm:pt>
    <dgm:pt modelId="{B535AC10-25AC-4C1B-BA78-A4BDA2E16081}">
      <dgm:prSet phldrT="[Text]" custT="1"/>
      <dgm:spPr>
        <a:solidFill>
          <a:schemeClr val="accent6">
            <a:lumMod val="50000"/>
            <a:alpha val="90000"/>
          </a:schemeClr>
        </a:solidFill>
      </dgm:spPr>
      <dgm:t>
        <a:bodyPr/>
        <a:lstStyle/>
        <a:p>
          <a:r>
            <a:rPr lang="en-GB" sz="1000" b="1">
              <a:solidFill>
                <a:schemeClr val="bg1"/>
              </a:solidFill>
            </a:rPr>
            <a:t>TP = (Fixed Costs + Required Profit) / Contribution per Unit</a:t>
          </a:r>
        </a:p>
      </dgm:t>
    </dgm:pt>
    <dgm:pt modelId="{0A2F2C63-3237-4ABD-BED2-38E5E5818940}" type="parTrans" cxnId="{7589DB42-409E-4BA3-A9F5-BB443B28AC1C}">
      <dgm:prSet/>
      <dgm:spPr/>
      <dgm:t>
        <a:bodyPr/>
        <a:lstStyle/>
        <a:p>
          <a:endParaRPr lang="en-GB"/>
        </a:p>
      </dgm:t>
    </dgm:pt>
    <dgm:pt modelId="{84300D6F-C13E-4E9C-AB7E-C949510E8914}" type="sibTrans" cxnId="{7589DB42-409E-4BA3-A9F5-BB443B28AC1C}">
      <dgm:prSet/>
      <dgm:spPr/>
      <dgm:t>
        <a:bodyPr/>
        <a:lstStyle/>
        <a:p>
          <a:endParaRPr lang="en-GB"/>
        </a:p>
      </dgm:t>
    </dgm:pt>
    <dgm:pt modelId="{D0930E4D-5551-4AA7-82EC-AF6D97985D5E}">
      <dgm:prSet phldrT="[Text]" custT="1"/>
      <dgm:spPr>
        <a:solidFill>
          <a:schemeClr val="accent2">
            <a:lumMod val="50000"/>
            <a:alpha val="90000"/>
          </a:schemeClr>
        </a:solidFill>
      </dgm:spPr>
      <dgm:t>
        <a:bodyPr/>
        <a:lstStyle/>
        <a:p>
          <a:r>
            <a:rPr lang="en-GB" sz="1000" b="1">
              <a:solidFill>
                <a:schemeClr val="bg1"/>
              </a:solidFill>
            </a:rPr>
            <a:t>MoS = (Budgeted - BEP Sales) / Budgeted Sales %</a:t>
          </a:r>
        </a:p>
      </dgm:t>
    </dgm:pt>
    <dgm:pt modelId="{EC29B995-150B-4B05-9575-EBA969B9B816}" type="parTrans" cxnId="{C3C5E9A2-40A2-4749-9AF6-A03AC74F9995}">
      <dgm:prSet/>
      <dgm:spPr/>
      <dgm:t>
        <a:bodyPr/>
        <a:lstStyle/>
        <a:p>
          <a:endParaRPr lang="en-GB"/>
        </a:p>
      </dgm:t>
    </dgm:pt>
    <dgm:pt modelId="{8C348B59-55BB-4187-A527-55A919C6424A}" type="sibTrans" cxnId="{C3C5E9A2-40A2-4749-9AF6-A03AC74F9995}">
      <dgm:prSet/>
      <dgm:spPr/>
      <dgm:t>
        <a:bodyPr/>
        <a:lstStyle/>
        <a:p>
          <a:endParaRPr lang="en-GB"/>
        </a:p>
      </dgm:t>
    </dgm:pt>
    <dgm:pt modelId="{78D78272-FD58-4AC7-A72E-AD098F0D5E4C}">
      <dgm:prSet phldrT="[Text]" custT="1"/>
      <dgm:spPr>
        <a:solidFill>
          <a:schemeClr val="accent2">
            <a:lumMod val="50000"/>
            <a:alpha val="90000"/>
          </a:schemeClr>
        </a:solidFill>
      </dgm:spPr>
      <dgm:t>
        <a:bodyPr/>
        <a:lstStyle/>
        <a:p>
          <a:endParaRPr lang="en-GB" sz="1000" b="1">
            <a:solidFill>
              <a:schemeClr val="bg1"/>
            </a:solidFill>
          </a:endParaRPr>
        </a:p>
      </dgm:t>
    </dgm:pt>
    <dgm:pt modelId="{DD69B2AC-DD0F-4C84-8BA0-E1936B56A6EE}" type="parTrans" cxnId="{46128F14-730B-4FD2-9981-61524311649B}">
      <dgm:prSet/>
      <dgm:spPr/>
      <dgm:t>
        <a:bodyPr/>
        <a:lstStyle/>
        <a:p>
          <a:endParaRPr lang="en-GB"/>
        </a:p>
      </dgm:t>
    </dgm:pt>
    <dgm:pt modelId="{F2BC41A4-EF19-470E-B06A-A37F23F249F3}" type="sibTrans" cxnId="{46128F14-730B-4FD2-9981-61524311649B}">
      <dgm:prSet/>
      <dgm:spPr/>
      <dgm:t>
        <a:bodyPr/>
        <a:lstStyle/>
        <a:p>
          <a:endParaRPr lang="en-GB"/>
        </a:p>
      </dgm:t>
    </dgm:pt>
    <dgm:pt modelId="{84412027-525D-43C4-95AC-925F31014EDA}">
      <dgm:prSet phldrT="[Text]" custT="1"/>
      <dgm:spPr>
        <a:solidFill>
          <a:schemeClr val="accent6">
            <a:lumMod val="50000"/>
            <a:alpha val="90000"/>
          </a:schemeClr>
        </a:solidFill>
      </dgm:spPr>
      <dgm:t>
        <a:bodyPr/>
        <a:lstStyle/>
        <a:p>
          <a:endParaRPr lang="en-GB" sz="1000" b="1">
            <a:solidFill>
              <a:schemeClr val="bg1"/>
            </a:solidFill>
          </a:endParaRPr>
        </a:p>
      </dgm:t>
    </dgm:pt>
    <dgm:pt modelId="{3BB468C9-1367-4456-8D33-EFE0D3C64A48}" type="parTrans" cxnId="{4172099A-197A-4030-B33F-120AAF029FDB}">
      <dgm:prSet/>
      <dgm:spPr/>
      <dgm:t>
        <a:bodyPr/>
        <a:lstStyle/>
        <a:p>
          <a:endParaRPr lang="en-GB"/>
        </a:p>
      </dgm:t>
    </dgm:pt>
    <dgm:pt modelId="{61F5C555-96C8-43E8-B5B0-FAF24129E7A4}" type="sibTrans" cxnId="{4172099A-197A-4030-B33F-120AAF029FDB}">
      <dgm:prSet/>
      <dgm:spPr/>
      <dgm:t>
        <a:bodyPr/>
        <a:lstStyle/>
        <a:p>
          <a:endParaRPr lang="en-GB"/>
        </a:p>
      </dgm:t>
    </dgm:pt>
    <dgm:pt modelId="{EB617FF2-9A37-46F6-A9CE-9E8A678C8191}" type="pres">
      <dgm:prSet presAssocID="{A3F7C1C3-818C-41E3-A304-E8E925AF648C}" presName="cycleMatrixDiagram" presStyleCnt="0">
        <dgm:presLayoutVars>
          <dgm:chMax val="1"/>
          <dgm:dir/>
          <dgm:animLvl val="lvl"/>
          <dgm:resizeHandles val="exact"/>
        </dgm:presLayoutVars>
      </dgm:prSet>
      <dgm:spPr/>
    </dgm:pt>
    <dgm:pt modelId="{61833642-F52E-46FF-A265-662AF0CC1682}" type="pres">
      <dgm:prSet presAssocID="{A3F7C1C3-818C-41E3-A304-E8E925AF648C}" presName="children" presStyleCnt="0"/>
      <dgm:spPr/>
    </dgm:pt>
    <dgm:pt modelId="{609C6AB4-1C2F-44BE-A845-1AB0A8F28553}" type="pres">
      <dgm:prSet presAssocID="{A3F7C1C3-818C-41E3-A304-E8E925AF648C}" presName="child1group" presStyleCnt="0"/>
      <dgm:spPr/>
    </dgm:pt>
    <dgm:pt modelId="{A6B7F215-D10D-45D3-8BE3-367A72335500}" type="pres">
      <dgm:prSet presAssocID="{A3F7C1C3-818C-41E3-A304-E8E925AF648C}" presName="child1" presStyleLbl="bgAcc1" presStyleIdx="0" presStyleCnt="4" custScaleX="137365" custScaleY="95747" custLinFactNeighborX="-7787" custLinFactNeighborY="2604"/>
      <dgm:spPr/>
    </dgm:pt>
    <dgm:pt modelId="{97E0EEDA-9101-411B-BF64-BAB85A1F6D29}" type="pres">
      <dgm:prSet presAssocID="{A3F7C1C3-818C-41E3-A304-E8E925AF648C}" presName="child1Text" presStyleLbl="bgAcc1" presStyleIdx="0" presStyleCnt="4">
        <dgm:presLayoutVars>
          <dgm:bulletEnabled val="1"/>
        </dgm:presLayoutVars>
      </dgm:prSet>
      <dgm:spPr/>
    </dgm:pt>
    <dgm:pt modelId="{AF069D65-C0A5-4DC6-BFE0-0AA23EA9AA98}" type="pres">
      <dgm:prSet presAssocID="{A3F7C1C3-818C-41E3-A304-E8E925AF648C}" presName="child2group" presStyleCnt="0"/>
      <dgm:spPr/>
    </dgm:pt>
    <dgm:pt modelId="{1BEF42EB-9EF6-41D8-AB28-6BEF97A0FEDF}" type="pres">
      <dgm:prSet presAssocID="{A3F7C1C3-818C-41E3-A304-E8E925AF648C}" presName="child2" presStyleLbl="bgAcc1" presStyleIdx="1" presStyleCnt="4" custScaleX="145098" custScaleY="96624" custLinFactNeighborX="13976" custLinFactNeighborY="1641"/>
      <dgm:spPr/>
    </dgm:pt>
    <dgm:pt modelId="{DA7CB9DC-3892-4452-9F05-C53F4406D772}" type="pres">
      <dgm:prSet presAssocID="{A3F7C1C3-818C-41E3-A304-E8E925AF648C}" presName="child2Text" presStyleLbl="bgAcc1" presStyleIdx="1" presStyleCnt="4">
        <dgm:presLayoutVars>
          <dgm:bulletEnabled val="1"/>
        </dgm:presLayoutVars>
      </dgm:prSet>
      <dgm:spPr/>
    </dgm:pt>
    <dgm:pt modelId="{5F10D7E3-7F23-4F0C-8D41-ADCD0121122C}" type="pres">
      <dgm:prSet presAssocID="{A3F7C1C3-818C-41E3-A304-E8E925AF648C}" presName="child3group" presStyleCnt="0"/>
      <dgm:spPr/>
    </dgm:pt>
    <dgm:pt modelId="{69EE667F-7BAD-4A1F-A1D2-7A13058562AD}" type="pres">
      <dgm:prSet presAssocID="{A3F7C1C3-818C-41E3-A304-E8E925AF648C}" presName="child3" presStyleLbl="bgAcc1" presStyleIdx="2" presStyleCnt="4" custScaleX="146039" custScaleY="96652" custLinFactNeighborX="12652" custLinFactNeighborY="-4774"/>
      <dgm:spPr/>
    </dgm:pt>
    <dgm:pt modelId="{43691C70-4840-478A-B910-778431F003BF}" type="pres">
      <dgm:prSet presAssocID="{A3F7C1C3-818C-41E3-A304-E8E925AF648C}" presName="child3Text" presStyleLbl="bgAcc1" presStyleIdx="2" presStyleCnt="4">
        <dgm:presLayoutVars>
          <dgm:bulletEnabled val="1"/>
        </dgm:presLayoutVars>
      </dgm:prSet>
      <dgm:spPr/>
    </dgm:pt>
    <dgm:pt modelId="{667C1546-A6B4-491D-BE84-F4A26AA10FBD}" type="pres">
      <dgm:prSet presAssocID="{A3F7C1C3-818C-41E3-A304-E8E925AF648C}" presName="child4group" presStyleCnt="0"/>
      <dgm:spPr/>
    </dgm:pt>
    <dgm:pt modelId="{D1DEC23F-AE2E-4179-8D58-379216E26DAE}" type="pres">
      <dgm:prSet presAssocID="{A3F7C1C3-818C-41E3-A304-E8E925AF648C}" presName="child4" presStyleLbl="bgAcc1" presStyleIdx="3" presStyleCnt="4" custScaleX="133593" custLinFactNeighborX="-3852" custLinFactNeighborY="-4263"/>
      <dgm:spPr/>
    </dgm:pt>
    <dgm:pt modelId="{A382F03C-5513-4B7C-AF3F-76A9B3E7E1A9}" type="pres">
      <dgm:prSet presAssocID="{A3F7C1C3-818C-41E3-A304-E8E925AF648C}" presName="child4Text" presStyleLbl="bgAcc1" presStyleIdx="3" presStyleCnt="4">
        <dgm:presLayoutVars>
          <dgm:bulletEnabled val="1"/>
        </dgm:presLayoutVars>
      </dgm:prSet>
      <dgm:spPr/>
    </dgm:pt>
    <dgm:pt modelId="{497C9161-0B23-4703-A913-04D2F23CFE66}" type="pres">
      <dgm:prSet presAssocID="{A3F7C1C3-818C-41E3-A304-E8E925AF648C}" presName="childPlaceholder" presStyleCnt="0"/>
      <dgm:spPr/>
    </dgm:pt>
    <dgm:pt modelId="{7EB24758-F0C5-4B74-811B-9635F8C45665}" type="pres">
      <dgm:prSet presAssocID="{A3F7C1C3-818C-41E3-A304-E8E925AF648C}" presName="circle" presStyleCnt="0"/>
      <dgm:spPr/>
    </dgm:pt>
    <dgm:pt modelId="{0EBE2EB9-2D5C-42C3-9497-4F2FCA1F4611}" type="pres">
      <dgm:prSet presAssocID="{A3F7C1C3-818C-41E3-A304-E8E925AF648C}" presName="quadrant1" presStyleLbl="node1" presStyleIdx="0" presStyleCnt="4">
        <dgm:presLayoutVars>
          <dgm:chMax val="1"/>
          <dgm:bulletEnabled val="1"/>
        </dgm:presLayoutVars>
      </dgm:prSet>
      <dgm:spPr/>
    </dgm:pt>
    <dgm:pt modelId="{8255D384-AC59-4433-8148-6CC42E94A38A}" type="pres">
      <dgm:prSet presAssocID="{A3F7C1C3-818C-41E3-A304-E8E925AF648C}" presName="quadrant2" presStyleLbl="node1" presStyleIdx="1" presStyleCnt="4">
        <dgm:presLayoutVars>
          <dgm:chMax val="1"/>
          <dgm:bulletEnabled val="1"/>
        </dgm:presLayoutVars>
      </dgm:prSet>
      <dgm:spPr/>
    </dgm:pt>
    <dgm:pt modelId="{4688E7AC-7F6F-4064-B491-B67A2CDAF381}" type="pres">
      <dgm:prSet presAssocID="{A3F7C1C3-818C-41E3-A304-E8E925AF648C}" presName="quadrant3" presStyleLbl="node1" presStyleIdx="2" presStyleCnt="4">
        <dgm:presLayoutVars>
          <dgm:chMax val="1"/>
          <dgm:bulletEnabled val="1"/>
        </dgm:presLayoutVars>
      </dgm:prSet>
      <dgm:spPr/>
    </dgm:pt>
    <dgm:pt modelId="{447F203D-27C0-4D94-AD5F-E7BC68ED89C8}" type="pres">
      <dgm:prSet presAssocID="{A3F7C1C3-818C-41E3-A304-E8E925AF648C}" presName="quadrant4" presStyleLbl="node1" presStyleIdx="3" presStyleCnt="4">
        <dgm:presLayoutVars>
          <dgm:chMax val="1"/>
          <dgm:bulletEnabled val="1"/>
        </dgm:presLayoutVars>
      </dgm:prSet>
      <dgm:spPr/>
    </dgm:pt>
    <dgm:pt modelId="{299A9AA7-B722-4C82-B418-3C8C4A7454D6}" type="pres">
      <dgm:prSet presAssocID="{A3F7C1C3-818C-41E3-A304-E8E925AF648C}" presName="quadrantPlaceholder" presStyleCnt="0"/>
      <dgm:spPr/>
    </dgm:pt>
    <dgm:pt modelId="{D688A80D-3836-4C87-ABA7-0D6E129EDC40}" type="pres">
      <dgm:prSet presAssocID="{A3F7C1C3-818C-41E3-A304-E8E925AF648C}" presName="center1" presStyleLbl="fgShp" presStyleIdx="0" presStyleCnt="2"/>
      <dgm:spPr/>
    </dgm:pt>
    <dgm:pt modelId="{5EA3F657-A2A7-445B-8F73-053ACDABA976}" type="pres">
      <dgm:prSet presAssocID="{A3F7C1C3-818C-41E3-A304-E8E925AF648C}" presName="center2" presStyleLbl="fgShp" presStyleIdx="1" presStyleCnt="2"/>
      <dgm:spPr/>
    </dgm:pt>
  </dgm:ptLst>
  <dgm:cxnLst>
    <dgm:cxn modelId="{46128F14-730B-4FD2-9981-61524311649B}" srcId="{CF8350A1-E010-47DB-B0D2-061E4749AF99}" destId="{78D78272-FD58-4AC7-A72E-AD098F0D5E4C}" srcOrd="0" destOrd="0" parTransId="{DD69B2AC-DD0F-4C84-8BA0-E1936B56A6EE}" sibTransId="{F2BC41A4-EF19-470E-B06A-A37F23F249F3}"/>
    <dgm:cxn modelId="{5383F525-7043-4BA1-8203-1EF751126E49}" type="presOf" srcId="{A3F7C1C3-818C-41E3-A304-E8E925AF648C}" destId="{EB617FF2-9A37-46F6-A9CE-9E8A678C8191}" srcOrd="0" destOrd="0" presId="urn:microsoft.com/office/officeart/2005/8/layout/cycle4"/>
    <dgm:cxn modelId="{2195E22D-729F-478E-8F8F-8CAD83B7BFCA}" type="presOf" srcId="{2AEFBBF8-5070-436E-9BFF-4D36ED98E7F1}" destId="{69EE667F-7BAD-4A1F-A1D2-7A13058562AD}" srcOrd="0" destOrd="1" presId="urn:microsoft.com/office/officeart/2005/8/layout/cycle4"/>
    <dgm:cxn modelId="{F212E330-27B5-477F-BABF-25196EF9B226}" type="presOf" srcId="{D0930E4D-5551-4AA7-82EC-AF6D97985D5E}" destId="{43691C70-4840-478A-B910-778431F003BF}" srcOrd="1" destOrd="2" presId="urn:microsoft.com/office/officeart/2005/8/layout/cycle4"/>
    <dgm:cxn modelId="{74EC2332-8CC9-49F0-8E9D-623F04AB2753}" type="presOf" srcId="{B535AC10-25AC-4C1B-BA78-A4BDA2E16081}" destId="{A382F03C-5513-4B7C-AF3F-76A9B3E7E1A9}" srcOrd="1" destOrd="1" presId="urn:microsoft.com/office/officeart/2005/8/layout/cycle4"/>
    <dgm:cxn modelId="{82DE3237-CE66-4B45-9E24-018A890146E7}" type="presOf" srcId="{CF8350A1-E010-47DB-B0D2-061E4749AF99}" destId="{4688E7AC-7F6F-4064-B491-B67A2CDAF381}" srcOrd="0" destOrd="0" presId="urn:microsoft.com/office/officeart/2005/8/layout/cycle4"/>
    <dgm:cxn modelId="{7EE7D93F-3B75-4E30-ACD6-9170965DFC05}" srcId="{A3F7C1C3-818C-41E3-A304-E8E925AF648C}" destId="{CF8350A1-E010-47DB-B0D2-061E4749AF99}" srcOrd="2" destOrd="0" parTransId="{C50BA682-D4DC-4B56-BF3C-931E60E996E5}" sibTransId="{4556CA4B-191B-4B56-8764-0F16A3925567}"/>
    <dgm:cxn modelId="{6F2AE65C-045A-4E47-BD95-87076A3F2561}" type="presOf" srcId="{B909C6DE-05E6-4A57-A3FF-DBA7A00C8596}" destId="{0EBE2EB9-2D5C-42C3-9497-4F2FCA1F4611}" srcOrd="0" destOrd="0" presId="urn:microsoft.com/office/officeart/2005/8/layout/cycle4"/>
    <dgm:cxn modelId="{7589DB42-409E-4BA3-A9F5-BB443B28AC1C}" srcId="{43EFFA13-77C0-49FF-BEA9-C3CB222CF27B}" destId="{B535AC10-25AC-4C1B-BA78-A4BDA2E16081}" srcOrd="1" destOrd="0" parTransId="{0A2F2C63-3237-4ABD-BED2-38E5E5818940}" sibTransId="{84300D6F-C13E-4E9C-AB7E-C949510E8914}"/>
    <dgm:cxn modelId="{F3DD2366-1BEA-457E-836A-941E54E20F9E}" type="presOf" srcId="{968529E7-23E6-44BC-9CF3-4A37533A5291}" destId="{8255D384-AC59-4433-8148-6CC42E94A38A}" srcOrd="0" destOrd="0" presId="urn:microsoft.com/office/officeart/2005/8/layout/cycle4"/>
    <dgm:cxn modelId="{D8B0C44A-4E1B-4D8F-A457-6BB021DF8045}" type="presOf" srcId="{84412027-525D-43C4-95AC-925F31014EDA}" destId="{A382F03C-5513-4B7C-AF3F-76A9B3E7E1A9}" srcOrd="1" destOrd="0" presId="urn:microsoft.com/office/officeart/2005/8/layout/cycle4"/>
    <dgm:cxn modelId="{E275C86A-5A81-4178-8EF5-C4EF444992F9}" type="presOf" srcId="{78D78272-FD58-4AC7-A72E-AD098F0D5E4C}" destId="{69EE667F-7BAD-4A1F-A1D2-7A13058562AD}" srcOrd="0" destOrd="0" presId="urn:microsoft.com/office/officeart/2005/8/layout/cycle4"/>
    <dgm:cxn modelId="{09A10C4B-02FC-45C1-94EB-78A4B0596C48}" srcId="{B909C6DE-05E6-4A57-A3FF-DBA7A00C8596}" destId="{7945F29F-286E-41F3-8FCD-41DA1B23FD93}" srcOrd="0" destOrd="0" parTransId="{2DBCA4D1-F043-48C1-941B-49D3832AC3EA}" sibTransId="{6CE7CF5A-5181-49DB-B216-34EFD18E33C2}"/>
    <dgm:cxn modelId="{F264794F-EFE5-4E8E-A9F9-2BCFD365467B}" srcId="{A3F7C1C3-818C-41E3-A304-E8E925AF648C}" destId="{43EFFA13-77C0-49FF-BEA9-C3CB222CF27B}" srcOrd="3" destOrd="0" parTransId="{3F3C2A1E-23A3-4539-8763-AD0A9FD7031C}" sibTransId="{204321F0-57F6-46EE-AC53-19796D0A7256}"/>
    <dgm:cxn modelId="{B4968558-4953-4015-A948-C6E7FFB9CC5D}" type="presOf" srcId="{78D78272-FD58-4AC7-A72E-AD098F0D5E4C}" destId="{43691C70-4840-478A-B910-778431F003BF}" srcOrd="1" destOrd="0" presId="urn:microsoft.com/office/officeart/2005/8/layout/cycle4"/>
    <dgm:cxn modelId="{12691591-EBCC-4877-BB2B-40501D063534}" type="presOf" srcId="{D0930E4D-5551-4AA7-82EC-AF6D97985D5E}" destId="{69EE667F-7BAD-4A1F-A1D2-7A13058562AD}" srcOrd="0" destOrd="2" presId="urn:microsoft.com/office/officeart/2005/8/layout/cycle4"/>
    <dgm:cxn modelId="{21E5B192-FE1C-48AD-AF9D-504368F0E055}" type="presOf" srcId="{B535AC10-25AC-4C1B-BA78-A4BDA2E16081}" destId="{D1DEC23F-AE2E-4179-8D58-379216E26DAE}" srcOrd="0" destOrd="1" presId="urn:microsoft.com/office/officeart/2005/8/layout/cycle4"/>
    <dgm:cxn modelId="{4172099A-197A-4030-B33F-120AAF029FDB}" srcId="{43EFFA13-77C0-49FF-BEA9-C3CB222CF27B}" destId="{84412027-525D-43C4-95AC-925F31014EDA}" srcOrd="0" destOrd="0" parTransId="{3BB468C9-1367-4456-8D33-EFE0D3C64A48}" sibTransId="{61F5C555-96C8-43E8-B5B0-FAF24129E7A4}"/>
    <dgm:cxn modelId="{73B8899F-1EAA-4242-B5E2-9A948676C6B2}" type="presOf" srcId="{84412027-525D-43C4-95AC-925F31014EDA}" destId="{D1DEC23F-AE2E-4179-8D58-379216E26DAE}" srcOrd="0" destOrd="0" presId="urn:microsoft.com/office/officeart/2005/8/layout/cycle4"/>
    <dgm:cxn modelId="{C3C5E9A2-40A2-4749-9AF6-A03AC74F9995}" srcId="{CF8350A1-E010-47DB-B0D2-061E4749AF99}" destId="{D0930E4D-5551-4AA7-82EC-AF6D97985D5E}" srcOrd="2" destOrd="0" parTransId="{EC29B995-150B-4B05-9575-EBA969B9B816}" sibTransId="{8C348B59-55BB-4187-A527-55A919C6424A}"/>
    <dgm:cxn modelId="{8B9912A4-F5D5-4425-B8B7-CE69A49B8D93}" type="presOf" srcId="{DA90BE6A-FEAD-4530-9E2F-9316D308011D}" destId="{1BEF42EB-9EF6-41D8-AB28-6BEF97A0FEDF}" srcOrd="0" destOrd="0" presId="urn:microsoft.com/office/officeart/2005/8/layout/cycle4"/>
    <dgm:cxn modelId="{09E772AC-42D0-44C7-B76B-4685E957EE8F}" type="presOf" srcId="{DA90BE6A-FEAD-4530-9E2F-9316D308011D}" destId="{DA7CB9DC-3892-4452-9F05-C53F4406D772}" srcOrd="1" destOrd="0" presId="urn:microsoft.com/office/officeart/2005/8/layout/cycle4"/>
    <dgm:cxn modelId="{8725F1CB-5D1A-4381-B4FE-108C8B8E9409}" type="presOf" srcId="{7945F29F-286E-41F3-8FCD-41DA1B23FD93}" destId="{97E0EEDA-9101-411B-BF64-BAB85A1F6D29}" srcOrd="1" destOrd="0" presId="urn:microsoft.com/office/officeart/2005/8/layout/cycle4"/>
    <dgm:cxn modelId="{44C5A1D0-FB61-4ADD-823F-E0996D7C502A}" type="presOf" srcId="{43EFFA13-77C0-49FF-BEA9-C3CB222CF27B}" destId="{447F203D-27C0-4D94-AD5F-E7BC68ED89C8}" srcOrd="0" destOrd="0" presId="urn:microsoft.com/office/officeart/2005/8/layout/cycle4"/>
    <dgm:cxn modelId="{1DB0DAD3-E67F-4D06-AB58-03325D3BCE1E}" srcId="{968529E7-23E6-44BC-9CF3-4A37533A5291}" destId="{DA90BE6A-FEAD-4530-9E2F-9316D308011D}" srcOrd="0" destOrd="0" parTransId="{82E592FA-2B60-4B45-9F68-6BBB39C695F0}" sibTransId="{C7BC5EB1-107A-41B4-B43F-00BC653129E0}"/>
    <dgm:cxn modelId="{E18CE0D7-FAC9-4B53-A812-D1E172D6D8EF}" type="presOf" srcId="{2AEFBBF8-5070-436E-9BFF-4D36ED98E7F1}" destId="{43691C70-4840-478A-B910-778431F003BF}" srcOrd="1" destOrd="1" presId="urn:microsoft.com/office/officeart/2005/8/layout/cycle4"/>
    <dgm:cxn modelId="{24F40EE6-207E-4754-8136-8332FF7C2982}" srcId="{CF8350A1-E010-47DB-B0D2-061E4749AF99}" destId="{2AEFBBF8-5070-436E-9BFF-4D36ED98E7F1}" srcOrd="1" destOrd="0" parTransId="{CC7BE2AB-0C70-4350-8F4A-CBB2446E6F89}" sibTransId="{75D8D506-346B-435E-ACA2-A40CEB5AB6C0}"/>
    <dgm:cxn modelId="{F7A803EB-2AB4-462C-A721-F9A284D2389C}" srcId="{A3F7C1C3-818C-41E3-A304-E8E925AF648C}" destId="{968529E7-23E6-44BC-9CF3-4A37533A5291}" srcOrd="1" destOrd="0" parTransId="{60FF59C2-E7A5-4302-9C4A-EEA575425EE0}" sibTransId="{18F682A7-DDDF-47B0-AA7A-CB0F3C3AE99A}"/>
    <dgm:cxn modelId="{5B34CBF9-4008-4671-BADB-C678BCDF55C4}" type="presOf" srcId="{7945F29F-286E-41F3-8FCD-41DA1B23FD93}" destId="{A6B7F215-D10D-45D3-8BE3-367A72335500}" srcOrd="0" destOrd="0" presId="urn:microsoft.com/office/officeart/2005/8/layout/cycle4"/>
    <dgm:cxn modelId="{F58DDBFA-49B7-4778-B0DD-66ADFAE186B7}" srcId="{A3F7C1C3-818C-41E3-A304-E8E925AF648C}" destId="{B909C6DE-05E6-4A57-A3FF-DBA7A00C8596}" srcOrd="0" destOrd="0" parTransId="{13AC7908-CE3E-4D99-AF41-97B73BE50D35}" sibTransId="{5A89ED39-292E-40AE-88DA-63EA1C46ACE2}"/>
    <dgm:cxn modelId="{4A263445-52A9-4F13-A43A-E747A38ED6D3}" type="presParOf" srcId="{EB617FF2-9A37-46F6-A9CE-9E8A678C8191}" destId="{61833642-F52E-46FF-A265-662AF0CC1682}" srcOrd="0" destOrd="0" presId="urn:microsoft.com/office/officeart/2005/8/layout/cycle4"/>
    <dgm:cxn modelId="{012769CA-FD22-4F16-8960-3BFD902157CC}" type="presParOf" srcId="{61833642-F52E-46FF-A265-662AF0CC1682}" destId="{609C6AB4-1C2F-44BE-A845-1AB0A8F28553}" srcOrd="0" destOrd="0" presId="urn:microsoft.com/office/officeart/2005/8/layout/cycle4"/>
    <dgm:cxn modelId="{7D1E7745-4763-4805-BF8A-18D6F3F47DB8}" type="presParOf" srcId="{609C6AB4-1C2F-44BE-A845-1AB0A8F28553}" destId="{A6B7F215-D10D-45D3-8BE3-367A72335500}" srcOrd="0" destOrd="0" presId="urn:microsoft.com/office/officeart/2005/8/layout/cycle4"/>
    <dgm:cxn modelId="{9322FACF-A135-46EB-85A3-B2B926757D04}" type="presParOf" srcId="{609C6AB4-1C2F-44BE-A845-1AB0A8F28553}" destId="{97E0EEDA-9101-411B-BF64-BAB85A1F6D29}" srcOrd="1" destOrd="0" presId="urn:microsoft.com/office/officeart/2005/8/layout/cycle4"/>
    <dgm:cxn modelId="{E2594678-C60F-45BC-BCB6-71198FB83574}" type="presParOf" srcId="{61833642-F52E-46FF-A265-662AF0CC1682}" destId="{AF069D65-C0A5-4DC6-BFE0-0AA23EA9AA98}" srcOrd="1" destOrd="0" presId="urn:microsoft.com/office/officeart/2005/8/layout/cycle4"/>
    <dgm:cxn modelId="{4150B7FA-68C4-4293-8B82-21BEA637538F}" type="presParOf" srcId="{AF069D65-C0A5-4DC6-BFE0-0AA23EA9AA98}" destId="{1BEF42EB-9EF6-41D8-AB28-6BEF97A0FEDF}" srcOrd="0" destOrd="0" presId="urn:microsoft.com/office/officeart/2005/8/layout/cycle4"/>
    <dgm:cxn modelId="{7DBC32B3-9249-463B-88A8-92C6E0E8F85C}" type="presParOf" srcId="{AF069D65-C0A5-4DC6-BFE0-0AA23EA9AA98}" destId="{DA7CB9DC-3892-4452-9F05-C53F4406D772}" srcOrd="1" destOrd="0" presId="urn:microsoft.com/office/officeart/2005/8/layout/cycle4"/>
    <dgm:cxn modelId="{022D4B17-64B2-4BAC-8EB3-2936A71B6C63}" type="presParOf" srcId="{61833642-F52E-46FF-A265-662AF0CC1682}" destId="{5F10D7E3-7F23-4F0C-8D41-ADCD0121122C}" srcOrd="2" destOrd="0" presId="urn:microsoft.com/office/officeart/2005/8/layout/cycle4"/>
    <dgm:cxn modelId="{CC035F18-7C4F-4742-A5AA-D4D3AF1FB2D2}" type="presParOf" srcId="{5F10D7E3-7F23-4F0C-8D41-ADCD0121122C}" destId="{69EE667F-7BAD-4A1F-A1D2-7A13058562AD}" srcOrd="0" destOrd="0" presId="urn:microsoft.com/office/officeart/2005/8/layout/cycle4"/>
    <dgm:cxn modelId="{44787FD8-C2DE-4389-94DD-86C8CA971DA2}" type="presParOf" srcId="{5F10D7E3-7F23-4F0C-8D41-ADCD0121122C}" destId="{43691C70-4840-478A-B910-778431F003BF}" srcOrd="1" destOrd="0" presId="urn:microsoft.com/office/officeart/2005/8/layout/cycle4"/>
    <dgm:cxn modelId="{32E9EBBC-AB7B-43B2-984B-3E1BC38E8B5E}" type="presParOf" srcId="{61833642-F52E-46FF-A265-662AF0CC1682}" destId="{667C1546-A6B4-491D-BE84-F4A26AA10FBD}" srcOrd="3" destOrd="0" presId="urn:microsoft.com/office/officeart/2005/8/layout/cycle4"/>
    <dgm:cxn modelId="{F797830C-F4D0-4A1B-9155-C0BDC00F35FB}" type="presParOf" srcId="{667C1546-A6B4-491D-BE84-F4A26AA10FBD}" destId="{D1DEC23F-AE2E-4179-8D58-379216E26DAE}" srcOrd="0" destOrd="0" presId="urn:microsoft.com/office/officeart/2005/8/layout/cycle4"/>
    <dgm:cxn modelId="{6FB3679D-7A3A-485F-BBD2-400EFCF7085C}" type="presParOf" srcId="{667C1546-A6B4-491D-BE84-F4A26AA10FBD}" destId="{A382F03C-5513-4B7C-AF3F-76A9B3E7E1A9}" srcOrd="1" destOrd="0" presId="urn:microsoft.com/office/officeart/2005/8/layout/cycle4"/>
    <dgm:cxn modelId="{8A395886-D8B2-401B-935F-73B637142632}" type="presParOf" srcId="{61833642-F52E-46FF-A265-662AF0CC1682}" destId="{497C9161-0B23-4703-A913-04D2F23CFE66}" srcOrd="4" destOrd="0" presId="urn:microsoft.com/office/officeart/2005/8/layout/cycle4"/>
    <dgm:cxn modelId="{ADFBF32C-C45F-44B5-BB03-B3E557C5DE31}" type="presParOf" srcId="{EB617FF2-9A37-46F6-A9CE-9E8A678C8191}" destId="{7EB24758-F0C5-4B74-811B-9635F8C45665}" srcOrd="1" destOrd="0" presId="urn:microsoft.com/office/officeart/2005/8/layout/cycle4"/>
    <dgm:cxn modelId="{D2D7421B-75F6-4AAC-AD25-5C831DF1D7F6}" type="presParOf" srcId="{7EB24758-F0C5-4B74-811B-9635F8C45665}" destId="{0EBE2EB9-2D5C-42C3-9497-4F2FCA1F4611}" srcOrd="0" destOrd="0" presId="urn:microsoft.com/office/officeart/2005/8/layout/cycle4"/>
    <dgm:cxn modelId="{EE12ED0B-53FF-479B-9997-385C2DF67DA2}" type="presParOf" srcId="{7EB24758-F0C5-4B74-811B-9635F8C45665}" destId="{8255D384-AC59-4433-8148-6CC42E94A38A}" srcOrd="1" destOrd="0" presId="urn:microsoft.com/office/officeart/2005/8/layout/cycle4"/>
    <dgm:cxn modelId="{1971D6D2-1686-41F8-86F2-321A3D9A35ED}" type="presParOf" srcId="{7EB24758-F0C5-4B74-811B-9635F8C45665}" destId="{4688E7AC-7F6F-4064-B491-B67A2CDAF381}" srcOrd="2" destOrd="0" presId="urn:microsoft.com/office/officeart/2005/8/layout/cycle4"/>
    <dgm:cxn modelId="{D6EDDBD0-3073-4902-9710-654360A6D23C}" type="presParOf" srcId="{7EB24758-F0C5-4B74-811B-9635F8C45665}" destId="{447F203D-27C0-4D94-AD5F-E7BC68ED89C8}" srcOrd="3" destOrd="0" presId="urn:microsoft.com/office/officeart/2005/8/layout/cycle4"/>
    <dgm:cxn modelId="{43F9D1F7-CC59-4711-93AB-7728AA43D5AB}" type="presParOf" srcId="{7EB24758-F0C5-4B74-811B-9635F8C45665}" destId="{299A9AA7-B722-4C82-B418-3C8C4A7454D6}" srcOrd="4" destOrd="0" presId="urn:microsoft.com/office/officeart/2005/8/layout/cycle4"/>
    <dgm:cxn modelId="{1A61516D-1F9B-4396-AF97-2AB6975CDC7B}" type="presParOf" srcId="{EB617FF2-9A37-46F6-A9CE-9E8A678C8191}" destId="{D688A80D-3836-4C87-ABA7-0D6E129EDC40}" srcOrd="2" destOrd="0" presId="urn:microsoft.com/office/officeart/2005/8/layout/cycle4"/>
    <dgm:cxn modelId="{33E1DDE3-BEB9-4555-96A3-A889559541D5}" type="presParOf" srcId="{EB617FF2-9A37-46F6-A9CE-9E8A678C8191}" destId="{5EA3F657-A2A7-445B-8F73-053ACDABA976}" srcOrd="3" destOrd="0" presId="urn:microsoft.com/office/officeart/2005/8/layout/cycle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C08C64A-8685-4C12-8694-9F8A78FF673A}">
      <dsp:nvSpPr>
        <dsp:cNvPr id="0" name=""/>
        <dsp:cNvSpPr/>
      </dsp:nvSpPr>
      <dsp:spPr>
        <a:xfrm>
          <a:off x="751499" y="62707"/>
          <a:ext cx="1010183" cy="323477"/>
        </a:xfrm>
        <a:prstGeom prst="roundRect">
          <a:avLst>
            <a:gd name="adj" fmla="val 1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200" b="1" kern="1200"/>
            <a:t>Total Revenue</a:t>
          </a:r>
        </a:p>
      </dsp:txBody>
      <dsp:txXfrm>
        <a:off x="760973" y="72181"/>
        <a:ext cx="991235" cy="304529"/>
      </dsp:txXfrm>
    </dsp:sp>
    <dsp:sp modelId="{869D13F8-2566-4C2B-8923-7021CC9F66FB}">
      <dsp:nvSpPr>
        <dsp:cNvPr id="0" name=""/>
        <dsp:cNvSpPr/>
      </dsp:nvSpPr>
      <dsp:spPr>
        <a:xfrm>
          <a:off x="2128242" y="70193"/>
          <a:ext cx="1010183" cy="323477"/>
        </a:xfrm>
        <a:prstGeom prst="roundRect">
          <a:avLst>
            <a:gd name="adj" fmla="val 10000"/>
          </a:avLst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200" b="1" kern="1200"/>
            <a:t>Total Costs</a:t>
          </a:r>
        </a:p>
      </dsp:txBody>
      <dsp:txXfrm>
        <a:off x="2137716" y="79667"/>
        <a:ext cx="991235" cy="304529"/>
      </dsp:txXfrm>
    </dsp:sp>
    <dsp:sp modelId="{6EC8CA7F-4144-4899-A241-ED648B4AE6C9}">
      <dsp:nvSpPr>
        <dsp:cNvPr id="0" name=""/>
        <dsp:cNvSpPr/>
      </dsp:nvSpPr>
      <dsp:spPr>
        <a:xfrm>
          <a:off x="1730740" y="2385156"/>
          <a:ext cx="420909" cy="420909"/>
        </a:xfrm>
        <a:prstGeom prst="triangle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085335E1-2F13-4104-8004-111B1C757F6D}">
      <dsp:nvSpPr>
        <dsp:cNvPr id="0" name=""/>
        <dsp:cNvSpPr/>
      </dsp:nvSpPr>
      <dsp:spPr>
        <a:xfrm>
          <a:off x="778497" y="2211813"/>
          <a:ext cx="2325395" cy="162607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B5AD8923-4628-4E2C-9910-2BFD6129BE66}">
      <dsp:nvSpPr>
        <dsp:cNvPr id="0" name=""/>
        <dsp:cNvSpPr/>
      </dsp:nvSpPr>
      <dsp:spPr>
        <a:xfrm>
          <a:off x="2109934" y="1748734"/>
          <a:ext cx="1014106" cy="381447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000" b="1" kern="1200"/>
            <a:t>Sales Volume (S)</a:t>
          </a:r>
        </a:p>
      </dsp:txBody>
      <dsp:txXfrm>
        <a:off x="2128555" y="1767355"/>
        <a:ext cx="976864" cy="344205"/>
      </dsp:txXfrm>
    </dsp:sp>
    <dsp:sp modelId="{61791BE4-CF65-410D-B1E7-DBA8D2466A9C}">
      <dsp:nvSpPr>
        <dsp:cNvPr id="0" name=""/>
        <dsp:cNvSpPr/>
      </dsp:nvSpPr>
      <dsp:spPr>
        <a:xfrm>
          <a:off x="2134908" y="1159796"/>
          <a:ext cx="1012199" cy="40871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000" b="1" kern="1200"/>
            <a:t>Variable Cost Per Unit (VC)</a:t>
          </a:r>
        </a:p>
      </dsp:txBody>
      <dsp:txXfrm>
        <a:off x="2154860" y="1179748"/>
        <a:ext cx="972295" cy="368810"/>
      </dsp:txXfrm>
    </dsp:sp>
    <dsp:sp modelId="{0A5782E5-9D9B-44C9-AFCB-0B8B192DE33F}">
      <dsp:nvSpPr>
        <dsp:cNvPr id="0" name=""/>
        <dsp:cNvSpPr/>
      </dsp:nvSpPr>
      <dsp:spPr>
        <a:xfrm>
          <a:off x="2110924" y="489923"/>
          <a:ext cx="1038977" cy="40070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000" b="1" kern="1200"/>
            <a:t>Fixed Costs (FC)</a:t>
          </a:r>
        </a:p>
      </dsp:txBody>
      <dsp:txXfrm>
        <a:off x="2130485" y="509484"/>
        <a:ext cx="999855" cy="361578"/>
      </dsp:txXfrm>
    </dsp:sp>
    <dsp:sp modelId="{96923B97-5C12-4291-ABB3-E9972C2D76CF}">
      <dsp:nvSpPr>
        <dsp:cNvPr id="0" name=""/>
        <dsp:cNvSpPr/>
      </dsp:nvSpPr>
      <dsp:spPr>
        <a:xfrm>
          <a:off x="749737" y="1662101"/>
          <a:ext cx="1007942" cy="469598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000" b="1" kern="1200"/>
            <a:t>Price Per Unit (P)</a:t>
          </a:r>
        </a:p>
      </dsp:txBody>
      <dsp:txXfrm>
        <a:off x="772661" y="1685025"/>
        <a:ext cx="962094" cy="423750"/>
      </dsp:txXfrm>
    </dsp:sp>
    <dsp:sp modelId="{A825F256-D020-4C9F-9DAA-1EB067D0F1AE}">
      <dsp:nvSpPr>
        <dsp:cNvPr id="0" name=""/>
        <dsp:cNvSpPr/>
      </dsp:nvSpPr>
      <dsp:spPr>
        <a:xfrm>
          <a:off x="755069" y="930965"/>
          <a:ext cx="1007942" cy="469598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000" b="1" kern="1200"/>
            <a:t>Sales</a:t>
          </a:r>
          <a:r>
            <a:rPr lang="en-GB" sz="1000" kern="1200"/>
            <a:t> </a:t>
          </a:r>
          <a:r>
            <a:rPr lang="en-GB" sz="1000" b="1" kern="1200"/>
            <a:t>Volume (S)</a:t>
          </a:r>
        </a:p>
      </dsp:txBody>
      <dsp:txXfrm>
        <a:off x="777993" y="953889"/>
        <a:ext cx="962094" cy="42375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9EE667F-7BAD-4A1F-A1D2-7A13058562AD}">
      <dsp:nvSpPr>
        <dsp:cNvPr id="0" name=""/>
        <dsp:cNvSpPr/>
      </dsp:nvSpPr>
      <dsp:spPr>
        <a:xfrm>
          <a:off x="3422238" y="2471425"/>
          <a:ext cx="2660827" cy="1140727"/>
        </a:xfrm>
        <a:prstGeom prst="roundRect">
          <a:avLst>
            <a:gd name="adj" fmla="val 10000"/>
          </a:avLst>
        </a:prstGeom>
        <a:solidFill>
          <a:schemeClr val="accent2">
            <a:lumMod val="50000"/>
            <a:alpha val="9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z="-300000"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GB" sz="1000" b="1" kern="1200">
            <a:solidFill>
              <a:schemeClr val="bg1"/>
            </a:solidFill>
          </a:endParaRP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1000" b="1" kern="1200">
              <a:solidFill>
                <a:schemeClr val="bg1"/>
              </a:solidFill>
            </a:rPr>
            <a:t>MoS = Budgeted Sales - BEP</a:t>
          </a: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1000" b="1" kern="1200">
              <a:solidFill>
                <a:schemeClr val="bg1"/>
              </a:solidFill>
            </a:rPr>
            <a:t>MoS = (Budgeted - BEP Sales) / Budgeted Sales %</a:t>
          </a:r>
        </a:p>
      </dsp:txBody>
      <dsp:txXfrm>
        <a:off x="4245544" y="2781665"/>
        <a:ext cx="1812463" cy="805429"/>
      </dsp:txXfrm>
    </dsp:sp>
    <dsp:sp modelId="{D1DEC23F-AE2E-4179-8D58-379216E26DAE}">
      <dsp:nvSpPr>
        <dsp:cNvPr id="0" name=""/>
        <dsp:cNvSpPr/>
      </dsp:nvSpPr>
      <dsp:spPr>
        <a:xfrm>
          <a:off x="262184" y="2457699"/>
          <a:ext cx="2434061" cy="1180241"/>
        </a:xfrm>
        <a:prstGeom prst="roundRect">
          <a:avLst>
            <a:gd name="adj" fmla="val 10000"/>
          </a:avLst>
        </a:prstGeom>
        <a:solidFill>
          <a:schemeClr val="accent6">
            <a:lumMod val="50000"/>
            <a:alpha val="9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z="-300000"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en-GB" sz="1000" b="1" kern="1200">
            <a:solidFill>
              <a:schemeClr val="bg1"/>
            </a:solidFill>
          </a:endParaRP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1000" b="1" kern="1200">
              <a:solidFill>
                <a:schemeClr val="bg1"/>
              </a:solidFill>
            </a:rPr>
            <a:t>TP = (Fixed Costs + Required Profit) / Contribution per Unit</a:t>
          </a:r>
        </a:p>
      </dsp:txBody>
      <dsp:txXfrm>
        <a:off x="288110" y="2778686"/>
        <a:ext cx="1651991" cy="833329"/>
      </dsp:txXfrm>
    </dsp:sp>
    <dsp:sp modelId="{1BEF42EB-9EF6-41D8-AB28-6BEF97A0FEDF}">
      <dsp:nvSpPr>
        <dsp:cNvPr id="0" name=""/>
        <dsp:cNvSpPr/>
      </dsp:nvSpPr>
      <dsp:spPr>
        <a:xfrm>
          <a:off x="3454933" y="39290"/>
          <a:ext cx="2643682" cy="1140396"/>
        </a:xfrm>
        <a:prstGeom prst="roundRect">
          <a:avLst>
            <a:gd name="adj" fmla="val 10000"/>
          </a:avLst>
        </a:prstGeom>
        <a:solidFill>
          <a:srgbClr val="C00000">
            <a:alpha val="90000"/>
          </a:srgb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z="-300000"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1000" b="1" kern="1200">
              <a:solidFill>
                <a:schemeClr val="bg1"/>
              </a:solidFill>
            </a:rPr>
            <a:t>CM % = Contribution per Unit / Selling Price</a:t>
          </a:r>
        </a:p>
      </dsp:txBody>
      <dsp:txXfrm>
        <a:off x="4273089" y="64341"/>
        <a:ext cx="1800475" cy="805195"/>
      </dsp:txXfrm>
    </dsp:sp>
    <dsp:sp modelId="{A6B7F215-D10D-45D3-8BE3-367A72335500}">
      <dsp:nvSpPr>
        <dsp:cNvPr id="0" name=""/>
        <dsp:cNvSpPr/>
      </dsp:nvSpPr>
      <dsp:spPr>
        <a:xfrm>
          <a:off x="156126" y="55831"/>
          <a:ext cx="2502787" cy="1130045"/>
        </a:xfrm>
        <a:prstGeom prst="roundRect">
          <a:avLst>
            <a:gd name="adj" fmla="val 10000"/>
          </a:avLst>
        </a:prstGeom>
        <a:solidFill>
          <a:schemeClr val="accent1">
            <a:lumMod val="75000"/>
            <a:alpha val="9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z="-300000"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8100" tIns="38100" rIns="38100" bIns="3810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GB" sz="1000" b="1" kern="1200">
              <a:solidFill>
                <a:schemeClr val="bg1"/>
              </a:solidFill>
            </a:rPr>
            <a:t>BEP = Fixed Costs / Contribution per Unit</a:t>
          </a:r>
        </a:p>
      </dsp:txBody>
      <dsp:txXfrm>
        <a:off x="180949" y="80654"/>
        <a:ext cx="1702305" cy="797888"/>
      </dsp:txXfrm>
    </dsp:sp>
    <dsp:sp modelId="{0EBE2EB9-2D5C-42C3-9497-4F2FCA1F4611}">
      <dsp:nvSpPr>
        <dsp:cNvPr id="0" name=""/>
        <dsp:cNvSpPr/>
      </dsp:nvSpPr>
      <dsp:spPr>
        <a:xfrm>
          <a:off x="1441379" y="210230"/>
          <a:ext cx="1597014" cy="1597014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92456" tIns="92456" rIns="92456" bIns="92456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300" b="1" kern="1200"/>
            <a:t>Break-Even Point (BEP) Sales</a:t>
          </a:r>
        </a:p>
      </dsp:txBody>
      <dsp:txXfrm>
        <a:off x="1909134" y="677985"/>
        <a:ext cx="1129259" cy="1129259"/>
      </dsp:txXfrm>
    </dsp:sp>
    <dsp:sp modelId="{8255D384-AC59-4433-8148-6CC42E94A38A}">
      <dsp:nvSpPr>
        <dsp:cNvPr id="0" name=""/>
        <dsp:cNvSpPr/>
      </dsp:nvSpPr>
      <dsp:spPr>
        <a:xfrm rot="5400000">
          <a:off x="3112158" y="210230"/>
          <a:ext cx="1597014" cy="1597014"/>
        </a:xfrm>
        <a:prstGeom prst="pieWedge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92456" tIns="92456" rIns="92456" bIns="92456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300" b="1" kern="1200"/>
            <a:t>Contribution Margin (CM) Ratio</a:t>
          </a:r>
        </a:p>
      </dsp:txBody>
      <dsp:txXfrm rot="-5400000">
        <a:off x="3112158" y="677985"/>
        <a:ext cx="1129259" cy="1129259"/>
      </dsp:txXfrm>
    </dsp:sp>
    <dsp:sp modelId="{4688E7AC-7F6F-4064-B491-B67A2CDAF381}">
      <dsp:nvSpPr>
        <dsp:cNvPr id="0" name=""/>
        <dsp:cNvSpPr/>
      </dsp:nvSpPr>
      <dsp:spPr>
        <a:xfrm rot="10800000">
          <a:off x="3112158" y="1881010"/>
          <a:ext cx="1597014" cy="1597014"/>
        </a:xfrm>
        <a:prstGeom prst="pieWedge">
          <a:avLst/>
        </a:prstGeom>
        <a:solidFill>
          <a:schemeClr val="accent2">
            <a:lumMod val="5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92456" tIns="92456" rIns="92456" bIns="92456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300" b="1" kern="1200"/>
            <a:t>Margin of Safety (MoS)</a:t>
          </a:r>
        </a:p>
      </dsp:txBody>
      <dsp:txXfrm rot="10800000">
        <a:off x="3112158" y="1881010"/>
        <a:ext cx="1129259" cy="1129259"/>
      </dsp:txXfrm>
    </dsp:sp>
    <dsp:sp modelId="{447F203D-27C0-4D94-AD5F-E7BC68ED89C8}">
      <dsp:nvSpPr>
        <dsp:cNvPr id="0" name=""/>
        <dsp:cNvSpPr/>
      </dsp:nvSpPr>
      <dsp:spPr>
        <a:xfrm rot="16200000">
          <a:off x="1441379" y="1881010"/>
          <a:ext cx="1597014" cy="1597014"/>
        </a:xfrm>
        <a:prstGeom prst="pieWedge">
          <a:avLst/>
        </a:prstGeom>
        <a:solidFill>
          <a:schemeClr val="accent6">
            <a:lumMod val="5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92456" tIns="92456" rIns="92456" bIns="92456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GB" sz="1300" b="1" kern="1200"/>
            <a:t>Target Profit (TP)</a:t>
          </a:r>
        </a:p>
      </dsp:txBody>
      <dsp:txXfrm rot="5400000">
        <a:off x="1909134" y="1881010"/>
        <a:ext cx="1129259" cy="1129259"/>
      </dsp:txXfrm>
    </dsp:sp>
    <dsp:sp modelId="{D688A80D-3836-4C87-ABA7-0D6E129EDC40}">
      <dsp:nvSpPr>
        <dsp:cNvPr id="0" name=""/>
        <dsp:cNvSpPr/>
      </dsp:nvSpPr>
      <dsp:spPr>
        <a:xfrm>
          <a:off x="2799578" y="1512184"/>
          <a:ext cx="551394" cy="479473"/>
        </a:xfrm>
        <a:prstGeom prst="circular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z="300000"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5EA3F657-A2A7-445B-8F73-053ACDABA976}">
      <dsp:nvSpPr>
        <dsp:cNvPr id="0" name=""/>
        <dsp:cNvSpPr/>
      </dsp:nvSpPr>
      <dsp:spPr>
        <a:xfrm rot="10800000">
          <a:off x="2799578" y="1696597"/>
          <a:ext cx="551394" cy="479473"/>
        </a:xfrm>
        <a:prstGeom prst="circular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200000"/>
          </a:lightRig>
        </a:scene3d>
        <a:sp3d z="300000" contourW="19050" prstMaterial="metal">
          <a:bevelT w="88900" h="203200"/>
          <a:bevelB w="165100" h="254000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balance1">
  <dgm:title val=""/>
  <dgm:desc val=""/>
  <dgm:catLst>
    <dgm:cat type="relationship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23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25" srcId="2" destId="23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2"/>
        <dgm:pt modelId="21"/>
        <dgm:pt modelId="22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2"/>
        <dgm:pt modelId="21"/>
        <dgm:pt modelId="22"/>
        <dgm:pt modelId="23"/>
      </dgm:ptLst>
      <dgm:cxnLst>
        <dgm:cxn modelId="4" srcId="0" destId="1" srcOrd="0" destOrd="0"/>
        <dgm:cxn modelId="5" srcId="0" destId="2" srcOrd="1" destOrd="0"/>
        <dgm:cxn modelId="15" srcId="1" destId="11" srcOrd="0" destOrd="0"/>
        <dgm:cxn modelId="16" srcId="1" destId="12" srcOrd="0" destOrd="0"/>
        <dgm:cxn modelId="17" srcId="1" destId="13" srcOrd="0" destOrd="0"/>
        <dgm:cxn modelId="25" srcId="2" destId="21" srcOrd="0" destOrd="0"/>
        <dgm:cxn modelId="26" srcId="2" destId="22" srcOrd="0" destOrd="0"/>
        <dgm:cxn modelId="27" srcId="2" destId="23" srcOrd="0" destOrd="0"/>
      </dgm:cxnLst>
      <dgm:bg/>
      <dgm:whole/>
    </dgm:dataModel>
  </dgm:clrData>
  <dgm:layoutNode name="outerComposite">
    <dgm:varLst>
      <dgm:chMax val="2"/>
      <dgm:animLvl val="lvl"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>
      <dgm:constr type="h" for="ch" forName="parentComposite" refType="h" refFor="ch" refForName="dummyMaxCanvas" op="equ" fact="0.2"/>
      <dgm:constr type="t" for="ch" forName="parentComposite"/>
      <dgm:constr type="h" for="ch" forName="childrenComposite" refType="h" refFor="ch" refForName="dummyMaxCanvas" op="equ" fact="0.8"/>
      <dgm:constr type="t" for="ch" forName="childrenComposite" refType="h" refFor="ch" refForName="dummyMaxCanvas" fact="0.2"/>
    </dgm:constrLst>
    <dgm:ruleLst/>
    <dgm:layoutNode name="dummyMaxCanvas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parentComposite">
      <dgm:alg type="composite"/>
      <dgm:shape xmlns:r="http://schemas.openxmlformats.org/officeDocument/2006/relationships" r:blip="">
        <dgm:adjLst/>
      </dgm:shape>
      <dgm:presOf/>
      <dgm:constrLst>
        <dgm:constr type="w" for="ch" forName="parent1" refType="w" fact="0.36"/>
        <dgm:constr type="ctrX" for="ch" forName="parent1" refType="w" fact="0.24"/>
        <dgm:constr type="w" for="ch" forName="parent2" refType="w" fact="0.36"/>
        <dgm:constr type="ctrX" for="ch" forName="parent2" refType="w" fact="0.76"/>
        <dgm:constr type="primFontSz" for="ch" ptType="node" op="equ"/>
      </dgm:constrLst>
      <dgm:ruleLst/>
      <dgm:layoutNode name="parent1" styleLbl="alignAccFollowNode1">
        <dgm:varLst>
          <dgm:chMax val="4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ch" ptType="node" cnt="1"/>
        <dgm:constrLst>
          <dgm:constr type="primFontSz" val="65"/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parent2" styleLbl="alignAccFollowNode1">
        <dgm:varLst>
          <dgm:chMax val="4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ch" ptType="node" st="2" cnt="1"/>
        <dgm:constrLst>
          <dgm:constr type="primFontSz" val="65"/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</dgm:layoutNode>
    <dgm:layoutNode name="childrenComposite">
      <dgm:alg type="composite"/>
      <dgm:shape xmlns:r="http://schemas.openxmlformats.org/officeDocument/2006/relationships" r:blip="">
        <dgm:adjLst/>
      </dgm:shape>
      <dgm:presOf/>
      <dgm:constrLst>
        <dgm:constr type="primFontSz" for="ch" ptType="node" op="equ" val="65"/>
        <dgm:constr type="w" for="ch" forName="fulcrum" refType="w" fact="0.15"/>
        <dgm:constr type="h" for="ch" forName="fulcrum" refType="w" refFor="ch" refForName="fulcrum"/>
        <dgm:constr type="b" for="ch" forName="fulcrum" refType="h"/>
        <dgm:constr type="ctrX" for="ch" forName="fulcrum" refType="w" fact="0.5"/>
        <dgm:constr type="w" for="ch" forName="balance_00" refType="w" fact="0.9"/>
        <dgm:constr type="h" for="ch" forName="balance_00" refType="h" fact="0.076"/>
        <dgm:constr type="b" for="ch" forName="balance_00" refType="h" fact="0.81"/>
        <dgm:constr type="ctrX" for="ch" forName="balance_00" refType="w" fact="0.5"/>
        <dgm:constr type="w" for="ch" forName="balance_01" refType="w"/>
        <dgm:constr type="h" for="ch" forName="balance_01" refType="h" fact="0.157"/>
        <dgm:constr type="b" for="ch" forName="balance_01" refType="h" fact="0.85"/>
        <dgm:constr type="ctrX" for="ch" forName="balance_01" refType="w" fact="0.5"/>
        <dgm:constr type="w" for="ch" forName="balance_02" refType="w"/>
        <dgm:constr type="h" for="ch" forName="balance_02" refType="h" fact="0.157"/>
        <dgm:constr type="b" for="ch" forName="balance_02" refType="h" fact="0.85"/>
        <dgm:constr type="ctrX" for="ch" forName="balance_02" refType="w" fact="0.5"/>
        <dgm:constr type="w" for="ch" forName="balance_03" refType="w"/>
        <dgm:constr type="h" for="ch" forName="balance_03" refType="h" fact="0.157"/>
        <dgm:constr type="b" for="ch" forName="balance_03" refType="h" fact="0.85"/>
        <dgm:constr type="ctrX" for="ch" forName="balance_03" refType="w" fact="0.5"/>
        <dgm:constr type="w" for="ch" forName="balance_04" refType="w"/>
        <dgm:constr type="h" for="ch" forName="balance_04" refType="h" fact="0.157"/>
        <dgm:constr type="b" for="ch" forName="balance_04" refType="h" fact="0.85"/>
        <dgm:constr type="ctrX" for="ch" forName="balance_04" refType="w" fact="0.5"/>
        <dgm:constr type="w" for="ch" forName="balance_10" refType="w"/>
        <dgm:constr type="h" for="ch" forName="balance_10" refType="h" fact="0.157"/>
        <dgm:constr type="b" for="ch" forName="balance_10" refType="h" fact="0.85"/>
        <dgm:constr type="ctrX" for="ch" forName="balance_10" refType="w" fact="0.5"/>
        <dgm:constr type="w" for="ch" forName="balance_11" refType="w" fact="0.9"/>
        <dgm:constr type="h" for="ch" forName="balance_11" refType="h" fact="0.076"/>
        <dgm:constr type="b" for="ch" forName="balance_11" refType="h" fact="0.81"/>
        <dgm:constr type="ctrX" for="ch" forName="balance_11" refType="w" fact="0.5"/>
        <dgm:constr type="w" for="ch" forName="balance_12" refType="w"/>
        <dgm:constr type="h" for="ch" forName="balance_12" refType="h" fact="0.157"/>
        <dgm:constr type="b" for="ch" forName="balance_12" refType="h" fact="0.85"/>
        <dgm:constr type="ctrX" for="ch" forName="balance_12" refType="w" fact="0.5"/>
        <dgm:constr type="w" for="ch" forName="balance_13" refType="w"/>
        <dgm:constr type="h" for="ch" forName="balance_13" refType="h" fact="0.157"/>
        <dgm:constr type="b" for="ch" forName="balance_13" refType="h" fact="0.85"/>
        <dgm:constr type="ctrX" for="ch" forName="balance_13" refType="w" fact="0.5"/>
        <dgm:constr type="w" for="ch" forName="balance_14" refType="w"/>
        <dgm:constr type="h" for="ch" forName="balance_14" refType="h" fact="0.157"/>
        <dgm:constr type="b" for="ch" forName="balance_14" refType="h" fact="0.85"/>
        <dgm:constr type="ctrX" for="ch" forName="balance_14" refType="w" fact="0.5"/>
        <dgm:constr type="w" for="ch" forName="balance_20" refType="w"/>
        <dgm:constr type="h" for="ch" forName="balance_20" refType="h" fact="0.157"/>
        <dgm:constr type="b" for="ch" forName="balance_20" refType="h" fact="0.85"/>
        <dgm:constr type="ctrX" for="ch" forName="balance_20" refType="w" fact="0.5"/>
        <dgm:constr type="w" for="ch" forName="balance_21" refType="w"/>
        <dgm:constr type="h" for="ch" forName="balance_21" refType="h" fact="0.157"/>
        <dgm:constr type="b" for="ch" forName="balance_21" refType="h" fact="0.85"/>
        <dgm:constr type="ctrX" for="ch" forName="balance_21" refType="w" fact="0.5"/>
        <dgm:constr type="w" for="ch" forName="balance_22" refType="w" fact="0.9"/>
        <dgm:constr type="h" for="ch" forName="balance_22" refType="h" fact="0.076"/>
        <dgm:constr type="b" for="ch" forName="balance_22" refType="h" fact="0.81"/>
        <dgm:constr type="ctrX" for="ch" forName="balance_22" refType="w" fact="0.5"/>
        <dgm:constr type="w" for="ch" forName="balance_23" refType="w"/>
        <dgm:constr type="h" for="ch" forName="balance_23" refType="h" fact="0.157"/>
        <dgm:constr type="b" for="ch" forName="balance_23" refType="h" fact="0.85"/>
        <dgm:constr type="ctrX" for="ch" forName="balance_23" refType="w" fact="0.5"/>
        <dgm:constr type="w" for="ch" forName="balance_24" refType="w"/>
        <dgm:constr type="h" for="ch" forName="balance_24" refType="h" fact="0.157"/>
        <dgm:constr type="b" for="ch" forName="balance_24" refType="h" fact="0.85"/>
        <dgm:constr type="ctrX" for="ch" forName="balance_24" refType="w" fact="0.5"/>
        <dgm:constr type="w" for="ch" forName="balance_30" refType="w"/>
        <dgm:constr type="h" for="ch" forName="balance_30" refType="h" fact="0.157"/>
        <dgm:constr type="b" for="ch" forName="balance_30" refType="h" fact="0.85"/>
        <dgm:constr type="ctrX" for="ch" forName="balance_30" refType="w" fact="0.5"/>
        <dgm:constr type="w" for="ch" forName="balance_31" refType="w"/>
        <dgm:constr type="h" for="ch" forName="balance_31" refType="h" fact="0.157"/>
        <dgm:constr type="b" for="ch" forName="balance_31" refType="h" fact="0.85"/>
        <dgm:constr type="ctrX" for="ch" forName="balance_31" refType="w" fact="0.5"/>
        <dgm:constr type="w" for="ch" forName="balance_32" refType="w"/>
        <dgm:constr type="h" for="ch" forName="balance_32" refType="h" fact="0.157"/>
        <dgm:constr type="b" for="ch" forName="balance_32" refType="h" fact="0.85"/>
        <dgm:constr type="ctrX" for="ch" forName="balance_32" refType="w" fact="0.5"/>
        <dgm:constr type="w" for="ch" forName="balance_33" refType="w" fact="0.9"/>
        <dgm:constr type="h" for="ch" forName="balance_33" refType="h" fact="0.076"/>
        <dgm:constr type="b" for="ch" forName="balance_33" refType="h" fact="0.81"/>
        <dgm:constr type="ctrX" for="ch" forName="balance_33" refType="w" fact="0.5"/>
        <dgm:constr type="w" for="ch" forName="balance_34" refType="w"/>
        <dgm:constr type="h" for="ch" forName="balance_34" refType="h" fact="0.157"/>
        <dgm:constr type="b" for="ch" forName="balance_34" refType="h" fact="0.85"/>
        <dgm:constr type="ctrX" for="ch" forName="balance_34" refType="w" fact="0.5"/>
        <dgm:constr type="w" for="ch" forName="balance_40" refType="w"/>
        <dgm:constr type="h" for="ch" forName="balance_40" refType="h" fact="0.157"/>
        <dgm:constr type="b" for="ch" forName="balance_40" refType="h" fact="0.85"/>
        <dgm:constr type="ctrX" for="ch" forName="balance_40" refType="w" fact="0.5"/>
        <dgm:constr type="w" for="ch" forName="balance_41" refType="w"/>
        <dgm:constr type="h" for="ch" forName="balance_41" refType="h" fact="0.157"/>
        <dgm:constr type="b" for="ch" forName="balance_41" refType="h" fact="0.85"/>
        <dgm:constr type="ctrX" for="ch" forName="balance_41" refType="w" fact="0.5"/>
        <dgm:constr type="w" for="ch" forName="balance_42" refType="w"/>
        <dgm:constr type="h" for="ch" forName="balance_42" refType="h" fact="0.157"/>
        <dgm:constr type="b" for="ch" forName="balance_42" refType="h" fact="0.85"/>
        <dgm:constr type="ctrX" for="ch" forName="balance_42" refType="w" fact="0.5"/>
        <dgm:constr type="w" for="ch" forName="balance_43" refType="w"/>
        <dgm:constr type="h" for="ch" forName="balance_43" refType="h" fact="0.157"/>
        <dgm:constr type="b" for="ch" forName="balance_43" refType="h" fact="0.85"/>
        <dgm:constr type="ctrX" for="ch" forName="balance_43" refType="w" fact="0.5"/>
        <dgm:constr type="w" for="ch" forName="balance_44" refType="w" fact="0.9"/>
        <dgm:constr type="h" for="ch" forName="balance_44" refType="h" fact="0.076"/>
        <dgm:constr type="b" for="ch" forName="balance_44" refType="h" fact="0.81"/>
        <dgm:constr type="ctrX" for="ch" forName="balance_44" refType="w" fact="0.5"/>
        <dgm:constr type="w" for="ch" forName="right_01_1" refType="w" fact="0.4"/>
        <dgm:constr type="h" for="ch" forName="right_01_1" refType="h" fact="0.7"/>
        <dgm:constr type="b" for="ch" forName="right_01_1" refType="h" fact="0.76"/>
        <dgm:constr type="ctrX" for="ch" forName="right_01_1" refType="w" fact="0.78"/>
        <dgm:constr type="w" for="ch" forName="left_10_1" refType="w" fact="0.4"/>
        <dgm:constr type="h" for="ch" forName="left_10_1" refType="h" fact="0.7"/>
        <dgm:constr type="b" for="ch" forName="left_10_1" refType="h" fact="0.76"/>
        <dgm:constr type="ctrX" for="ch" forName="left_10_1" refType="w" fact="0.22"/>
        <dgm:constr type="w" for="ch" forName="right_11_1" refType="w" fact="0.36"/>
        <dgm:constr type="h" for="ch" forName="right_11_1" refType="h" fact="0.67"/>
        <dgm:constr type="b" for="ch" forName="right_11_1" refType="h" fact="0.725"/>
        <dgm:constr type="ctrX" for="ch" forName="right_11_1" refType="w" fact="0.76"/>
        <dgm:constr type="w" for="ch" forName="left_11_1" refType="w" fact="0.36"/>
        <dgm:constr type="h" for="ch" forName="left_11_1" refType="h" fact="0.67"/>
        <dgm:constr type="b" for="ch" forName="left_11_1" refType="h" fact="0.725"/>
        <dgm:constr type="ctrX" for="ch" forName="left_11_1" refType="w" fact="0.24"/>
        <dgm:constr type="w" for="ch" forName="right_02_1" refType="w" fact="0.388"/>
        <dgm:constr type="h" for="ch" forName="right_02_1" refType="h" fact="0.36"/>
        <dgm:constr type="b" for="ch" forName="right_02_1" refType="h" fact="0.76"/>
        <dgm:constr type="ctrX" for="ch" forName="right_02_1" refType="w" fact="0.77"/>
        <dgm:constr type="w" for="ch" forName="right_02_2" refType="w" fact="0.388"/>
        <dgm:constr type="h" for="ch" forName="right_02_2" refType="h" fact="0.36"/>
        <dgm:constr type="b" for="ch" forName="right_02_2" refType="h" fact="0.42"/>
        <dgm:constr type="ctrX" for="ch" forName="right_02_2" refType="w" fact="0.79"/>
        <dgm:constr type="w" for="ch" forName="left_20_1" refType="w" fact="0.388"/>
        <dgm:constr type="h" for="ch" forName="left_20_1" refType="h" fact="0.36"/>
        <dgm:constr type="b" for="ch" forName="left_20_1" refType="h" fact="0.76"/>
        <dgm:constr type="ctrX" for="ch" forName="left_20_1" refType="w" fact="0.23"/>
        <dgm:constr type="w" for="ch" forName="left_20_2" refType="w" fact="0.388"/>
        <dgm:constr type="h" for="ch" forName="left_20_2" refType="h" fact="0.36"/>
        <dgm:constr type="b" for="ch" forName="left_20_2" refType="h" fact="0.42"/>
        <dgm:constr type="ctrX" for="ch" forName="left_20_2" refType="w" fact="0.21"/>
        <dgm:constr type="w" for="ch" forName="right_12_1" refType="w" fact="0.388"/>
        <dgm:constr type="h" for="ch" forName="right_12_1" refType="h" fact="0.36"/>
        <dgm:constr type="b" for="ch" forName="right_12_1" refType="h" fact="0.76"/>
        <dgm:constr type="ctrX" for="ch" forName="right_12_1" refType="w" fact="0.77"/>
        <dgm:constr type="w" for="ch" forName="right_12_2" refType="w" fact="0.388"/>
        <dgm:constr type="h" for="ch" forName="right_12_2" refType="h" fact="0.36"/>
        <dgm:constr type="b" for="ch" forName="right_12_2" refType="h" fact="0.42"/>
        <dgm:constr type="ctrX" for="ch" forName="right_12_2" refType="w" fact="0.79"/>
        <dgm:constr type="w" for="ch" forName="left_12_1" refType="w" fact="0.388"/>
        <dgm:constr type="h" for="ch" forName="left_12_1" refType="h" fact="0.36"/>
        <dgm:constr type="b" for="ch" forName="left_12_1" refType="h" fact="0.715"/>
        <dgm:constr type="ctrX" for="ch" forName="left_12_1" refType="w" fact="0.255"/>
        <dgm:constr type="w" for="ch" forName="right_22_1" refType="w" fact="0.36"/>
        <dgm:constr type="h" for="ch" forName="right_22_1" refType="h" fact="0.32"/>
        <dgm:constr type="b" for="ch" forName="right_22_1" refType="h" fact="0.725"/>
        <dgm:constr type="ctrX" for="ch" forName="right_22_1" refType="w" fact="0.76"/>
        <dgm:constr type="w" for="ch" forName="right_22_2" refType="w" fact="0.36"/>
        <dgm:constr type="h" for="ch" forName="right_22_2" refType="h" fact="0.32"/>
        <dgm:constr type="b" for="ch" forName="right_22_2" refType="h" fact="0.39"/>
        <dgm:constr type="ctrX" for="ch" forName="right_22_2" refType="w" fact="0.76"/>
        <dgm:constr type="w" for="ch" forName="left_22_1" refType="w" fact="0.36"/>
        <dgm:constr type="h" for="ch" forName="left_22_1" refType="h" fact="0.32"/>
        <dgm:constr type="b" for="ch" forName="left_22_1" refType="h" fact="0.725"/>
        <dgm:constr type="ctrX" for="ch" forName="left_22_1" refType="w" fact="0.24"/>
        <dgm:constr type="w" for="ch" forName="left_22_2" refType="w" fact="0.36"/>
        <dgm:constr type="h" for="ch" forName="left_22_2" refType="h" fact="0.32"/>
        <dgm:constr type="b" for="ch" forName="left_22_2" refType="h" fact="0.39"/>
        <dgm:constr type="ctrX" for="ch" forName="left_22_2" refType="w" fact="0.24"/>
        <dgm:constr type="w" for="ch" forName="left_21_1" refType="w" fact="0.388"/>
        <dgm:constr type="h" for="ch" forName="left_21_1" refType="h" fact="0.36"/>
        <dgm:constr type="b" for="ch" forName="left_21_1" refType="h" fact="0.76"/>
        <dgm:constr type="ctrX" for="ch" forName="left_21_1" refType="w" fact="0.23"/>
        <dgm:constr type="w" for="ch" forName="left_21_2" refType="w" fact="0.388"/>
        <dgm:constr type="h" for="ch" forName="left_21_2" refType="h" fact="0.36"/>
        <dgm:constr type="b" for="ch" forName="left_21_2" refType="h" fact="0.42"/>
        <dgm:constr type="ctrX" for="ch" forName="left_21_2" refType="w" fact="0.21"/>
        <dgm:constr type="w" for="ch" forName="right_21_1" refType="w" fact="0.388"/>
        <dgm:constr type="h" for="ch" forName="right_21_1" refType="h" fact="0.36"/>
        <dgm:constr type="b" for="ch" forName="right_21_1" refType="h" fact="0.715"/>
        <dgm:constr type="ctrX" for="ch" forName="right_21_1" refType="w" fact="0.745"/>
        <dgm:constr type="w" for="ch" forName="right_03_1" refType="w" fact="0.37"/>
        <dgm:constr type="h" for="ch" forName="right_03_1" refType="h" fact="0.24"/>
        <dgm:constr type="b" for="ch" forName="right_03_1" refType="h" fact="0.76"/>
        <dgm:constr type="ctrX" for="ch" forName="right_03_1" refType="w" fact="0.77"/>
        <dgm:constr type="w" for="ch" forName="right_03_2" refType="w" fact="0.37"/>
        <dgm:constr type="h" for="ch" forName="right_03_2" refType="h" fact="0.24"/>
        <dgm:constr type="b" for="ch" forName="right_03_2" refType="h" fact="0.535"/>
        <dgm:constr type="ctrX" for="ch" forName="right_03_2" refType="w" fact="0.783"/>
        <dgm:constr type="w" for="ch" forName="right_03_3" refType="w" fact="0.37"/>
        <dgm:constr type="h" for="ch" forName="right_03_3" refType="h" fact="0.24"/>
        <dgm:constr type="b" for="ch" forName="right_03_3" refType="h" fact="0.315"/>
        <dgm:constr type="ctrX" for="ch" forName="right_03_3" refType="w" fact="0.796"/>
        <dgm:constr type="w" for="ch" forName="left_30_1" refType="w" fact="0.37"/>
        <dgm:constr type="h" for="ch" forName="left_30_1" refType="h" fact="0.24"/>
        <dgm:constr type="b" for="ch" forName="left_30_1" refType="h" fact="0.76"/>
        <dgm:constr type="ctrX" for="ch" forName="left_30_1" refType="w" fact="0.23"/>
        <dgm:constr type="w" for="ch" forName="left_30_2" refType="w" fact="0.37"/>
        <dgm:constr type="h" for="ch" forName="left_30_2" refType="h" fact="0.24"/>
        <dgm:constr type="b" for="ch" forName="left_30_2" refType="h" fact="0.535"/>
        <dgm:constr type="ctrX" for="ch" forName="left_30_2" refType="w" fact="0.217"/>
        <dgm:constr type="w" for="ch" forName="left_30_3" refType="w" fact="0.37"/>
        <dgm:constr type="h" for="ch" forName="left_30_3" refType="h" fact="0.24"/>
        <dgm:constr type="b" for="ch" forName="left_30_3" refType="h" fact="0.315"/>
        <dgm:constr type="ctrX" for="ch" forName="left_30_3" refType="w" fact="0.204"/>
        <dgm:constr type="w" for="ch" forName="right_13_1" refType="w" fact="0.37"/>
        <dgm:constr type="h" for="ch" forName="right_13_1" refType="h" fact="0.24"/>
        <dgm:constr type="b" for="ch" forName="right_13_1" refType="h" fact="0.76"/>
        <dgm:constr type="ctrX" for="ch" forName="right_13_1" refType="w" fact="0.77"/>
        <dgm:constr type="w" for="ch" forName="right_13_2" refType="w" fact="0.37"/>
        <dgm:constr type="h" for="ch" forName="right_13_2" refType="h" fact="0.24"/>
        <dgm:constr type="b" for="ch" forName="right_13_2" refType="h" fact="0.535"/>
        <dgm:constr type="ctrX" for="ch" forName="right_13_2" refType="w" fact="0.783"/>
        <dgm:constr type="w" for="ch" forName="right_13_3" refType="w" fact="0.37"/>
        <dgm:constr type="h" for="ch" forName="right_13_3" refType="h" fact="0.24"/>
        <dgm:constr type="b" for="ch" forName="right_13_3" refType="h" fact="0.315"/>
        <dgm:constr type="ctrX" for="ch" forName="right_13_3" refType="w" fact="0.796"/>
        <dgm:constr type="w" for="ch" forName="left_13_1" refType="w" fact="0.37"/>
        <dgm:constr type="h" for="ch" forName="left_13_1" refType="h" fact="0.24"/>
        <dgm:constr type="b" for="ch" forName="left_13_1" refType="h" fact="0.715"/>
        <dgm:constr type="ctrX" for="ch" forName="left_13_1" refType="w" fact="0.255"/>
        <dgm:constr type="w" for="ch" forName="left_31_1" refType="w" fact="0.37"/>
        <dgm:constr type="h" for="ch" forName="left_31_1" refType="h" fact="0.24"/>
        <dgm:constr type="b" for="ch" forName="left_31_1" refType="h" fact="0.76"/>
        <dgm:constr type="ctrX" for="ch" forName="left_31_1" refType="w" fact="0.23"/>
        <dgm:constr type="w" for="ch" forName="left_31_2" refType="w" fact="0.37"/>
        <dgm:constr type="h" for="ch" forName="left_31_2" refType="h" fact="0.24"/>
        <dgm:constr type="b" for="ch" forName="left_31_2" refType="h" fact="0.535"/>
        <dgm:constr type="ctrX" for="ch" forName="left_31_2" refType="w" fact="0.217"/>
        <dgm:constr type="w" for="ch" forName="left_31_3" refType="w" fact="0.37"/>
        <dgm:constr type="h" for="ch" forName="left_31_3" refType="h" fact="0.24"/>
        <dgm:constr type="b" for="ch" forName="left_31_3" refType="h" fact="0.315"/>
        <dgm:constr type="ctrX" for="ch" forName="left_31_3" refType="w" fact="0.204"/>
        <dgm:constr type="w" for="ch" forName="right_31_1" refType="w" fact="0.37"/>
        <dgm:constr type="h" for="ch" forName="right_31_1" refType="h" fact="0.24"/>
        <dgm:constr type="b" for="ch" forName="right_31_1" refType="h" fact="0.715"/>
        <dgm:constr type="ctrX" for="ch" forName="right_31_1" refType="w" fact="0.745"/>
        <dgm:constr type="w" for="ch" forName="right_23_1" refType="w" fact="0.37"/>
        <dgm:constr type="h" for="ch" forName="right_23_1" refType="h" fact="0.24"/>
        <dgm:constr type="b" for="ch" forName="right_23_1" refType="h" fact="0.76"/>
        <dgm:constr type="ctrX" for="ch" forName="right_23_1" refType="w" fact="0.77"/>
        <dgm:constr type="w" for="ch" forName="right_23_2" refType="w" fact="0.37"/>
        <dgm:constr type="h" for="ch" forName="right_23_2" refType="h" fact="0.24"/>
        <dgm:constr type="b" for="ch" forName="right_23_2" refType="h" fact="0.535"/>
        <dgm:constr type="ctrX" for="ch" forName="right_23_2" refType="w" fact="0.783"/>
        <dgm:constr type="w" for="ch" forName="right_23_3" refType="w" fact="0.37"/>
        <dgm:constr type="h" for="ch" forName="right_23_3" refType="h" fact="0.24"/>
        <dgm:constr type="b" for="ch" forName="right_23_3" refType="h" fact="0.315"/>
        <dgm:constr type="ctrX" for="ch" forName="right_23_3" refType="w" fact="0.796"/>
        <dgm:constr type="w" for="ch" forName="left_23_1" refType="w" fact="0.37"/>
        <dgm:constr type="h" for="ch" forName="left_23_1" refType="h" fact="0.24"/>
        <dgm:constr type="b" for="ch" forName="left_23_1" refType="h" fact="0.715"/>
        <dgm:constr type="ctrX" for="ch" forName="left_23_1" refType="w" fact="0.255"/>
        <dgm:constr type="w" for="ch" forName="left_23_2" refType="w" fact="0.37"/>
        <dgm:constr type="h" for="ch" forName="left_23_2" refType="h" fact="0.24"/>
        <dgm:constr type="b" for="ch" forName="left_23_2" refType="h" fact="0.49"/>
        <dgm:constr type="ctrX" for="ch" forName="left_23_2" refType="w" fact="0.268"/>
        <dgm:constr type="w" for="ch" forName="left_32_1" refType="w" fact="0.37"/>
        <dgm:constr type="h" for="ch" forName="left_32_1" refType="h" fact="0.24"/>
        <dgm:constr type="b" for="ch" forName="left_32_1" refType="h" fact="0.76"/>
        <dgm:constr type="ctrX" for="ch" forName="left_32_1" refType="w" fact="0.23"/>
        <dgm:constr type="w" for="ch" forName="left_32_2" refType="w" fact="0.37"/>
        <dgm:constr type="h" for="ch" forName="left_32_2" refType="h" fact="0.24"/>
        <dgm:constr type="b" for="ch" forName="left_32_2" refType="h" fact="0.535"/>
        <dgm:constr type="ctrX" for="ch" forName="left_32_2" refType="w" fact="0.217"/>
        <dgm:constr type="w" for="ch" forName="left_32_3" refType="w" fact="0.37"/>
        <dgm:constr type="h" for="ch" forName="left_32_3" refType="h" fact="0.24"/>
        <dgm:constr type="b" for="ch" forName="left_32_3" refType="h" fact="0.315"/>
        <dgm:constr type="ctrX" for="ch" forName="left_32_3" refType="w" fact="0.204"/>
        <dgm:constr type="w" for="ch" forName="right_32_1" refType="w" fact="0.37"/>
        <dgm:constr type="h" for="ch" forName="right_32_1" refType="h" fact="0.24"/>
        <dgm:constr type="b" for="ch" forName="right_32_1" refType="h" fact="0.715"/>
        <dgm:constr type="ctrX" for="ch" forName="right_32_1" refType="w" fact="0.745"/>
        <dgm:constr type="w" for="ch" forName="right_32_2" refType="w" fact="0.37"/>
        <dgm:constr type="h" for="ch" forName="right_32_2" refType="h" fact="0.24"/>
        <dgm:constr type="b" for="ch" forName="right_32_2" refType="h" fact="0.49"/>
        <dgm:constr type="ctrX" for="ch" forName="right_32_2" refType="w" fact="0.732"/>
        <dgm:constr type="w" for="ch" forName="right_33_1" refType="w" fact="0.36"/>
        <dgm:constr type="h" for="ch" forName="right_33_1" refType="h" fact="0.21"/>
        <dgm:constr type="b" for="ch" forName="right_33_1" refType="h" fact="0.725"/>
        <dgm:constr type="ctrX" for="ch" forName="right_33_1" refType="w" fact="0.76"/>
        <dgm:constr type="w" for="ch" forName="right_33_2" refType="w" fact="0.36"/>
        <dgm:constr type="h" for="ch" forName="right_33_2" refType="h" fact="0.21"/>
        <dgm:constr type="b" for="ch" forName="right_33_2" refType="h" fact="0.5"/>
        <dgm:constr type="ctrX" for="ch" forName="right_33_2" refType="w" fact="0.76"/>
        <dgm:constr type="w" for="ch" forName="right_33_3" refType="w" fact="0.36"/>
        <dgm:constr type="h" for="ch" forName="right_33_3" refType="h" fact="0.21"/>
        <dgm:constr type="b" for="ch" forName="right_33_3" refType="h" fact="0.275"/>
        <dgm:constr type="ctrX" for="ch" forName="right_33_3" refType="w" fact="0.76"/>
        <dgm:constr type="w" for="ch" forName="left_33_1" refType="w" fact="0.36"/>
        <dgm:constr type="h" for="ch" forName="left_33_1" refType="h" fact="0.21"/>
        <dgm:constr type="b" for="ch" forName="left_33_1" refType="h" fact="0.725"/>
        <dgm:constr type="ctrX" for="ch" forName="left_33_1" refType="w" fact="0.24"/>
        <dgm:constr type="w" for="ch" forName="left_33_2" refType="w" fact="0.36"/>
        <dgm:constr type="h" for="ch" forName="left_33_2" refType="h" fact="0.21"/>
        <dgm:constr type="b" for="ch" forName="left_33_2" refType="h" fact="0.5"/>
        <dgm:constr type="ctrX" for="ch" forName="left_33_2" refType="w" fact="0.24"/>
        <dgm:constr type="w" for="ch" forName="left_33_3" refType="w" fact="0.36"/>
        <dgm:constr type="h" for="ch" forName="left_33_3" refType="h" fact="0.21"/>
        <dgm:constr type="b" for="ch" forName="left_33_3" refType="h" fact="0.275"/>
        <dgm:constr type="ctrX" for="ch" forName="left_33_3" refType="w" fact="0.24"/>
        <dgm:constr type="w" for="ch" forName="right_04_1" refType="w" fact="0.365"/>
        <dgm:constr type="h" for="ch" forName="right_04_1" refType="h" fact="0.185"/>
        <dgm:constr type="b" for="ch" forName="right_04_1" refType="h" fact="0.76"/>
        <dgm:constr type="ctrX" for="ch" forName="right_04_1" refType="w" fact="0.77"/>
        <dgm:constr type="w" for="ch" forName="right_04_2" refType="w" fact="0.365"/>
        <dgm:constr type="h" for="ch" forName="right_04_2" refType="h" fact="0.185"/>
        <dgm:constr type="b" for="ch" forName="right_04_2" refType="h" fact="0.595"/>
        <dgm:constr type="ctrX" for="ch" forName="right_04_2" refType="w" fact="0.78"/>
        <dgm:constr type="w" for="ch" forName="right_04_3" refType="w" fact="0.365"/>
        <dgm:constr type="h" for="ch" forName="right_04_3" refType="h" fact="0.185"/>
        <dgm:constr type="b" for="ch" forName="right_04_3" refType="h" fact="0.43"/>
        <dgm:constr type="ctrX" for="ch" forName="right_04_3" refType="w" fact="0.79"/>
        <dgm:constr type="w" for="ch" forName="right_04_4" refType="w" fact="0.365"/>
        <dgm:constr type="h" for="ch" forName="right_04_4" refType="h" fact="0.185"/>
        <dgm:constr type="b" for="ch" forName="right_04_4" refType="h" fact="0.265"/>
        <dgm:constr type="ctrX" for="ch" forName="right_04_4" refType="w" fact="0.8"/>
        <dgm:constr type="w" for="ch" forName="left_40_1" refType="w" fact="0.365"/>
        <dgm:constr type="h" for="ch" forName="left_40_1" refType="h" fact="0.185"/>
        <dgm:constr type="b" for="ch" forName="left_40_1" refType="h" fact="0.76"/>
        <dgm:constr type="ctrX" for="ch" forName="left_40_1" refType="w" fact="0.23"/>
        <dgm:constr type="w" for="ch" forName="left_40_2" refType="w" fact="0.365"/>
        <dgm:constr type="h" for="ch" forName="left_40_2" refType="h" fact="0.185"/>
        <dgm:constr type="b" for="ch" forName="left_40_2" refType="h" fact="0.595"/>
        <dgm:constr type="ctrX" for="ch" forName="left_40_2" refType="w" fact="0.22"/>
        <dgm:constr type="w" for="ch" forName="left_40_3" refType="w" fact="0.365"/>
        <dgm:constr type="h" for="ch" forName="left_40_3" refType="h" fact="0.185"/>
        <dgm:constr type="b" for="ch" forName="left_40_3" refType="h" fact="0.43"/>
        <dgm:constr type="ctrX" for="ch" forName="left_40_3" refType="w" fact="0.21"/>
        <dgm:constr type="w" for="ch" forName="left_40_4" refType="w" fact="0.365"/>
        <dgm:constr type="h" for="ch" forName="left_40_4" refType="h" fact="0.185"/>
        <dgm:constr type="b" for="ch" forName="left_40_4" refType="h" fact="0.265"/>
        <dgm:constr type="ctrX" for="ch" forName="left_40_4" refType="w" fact="0.2"/>
        <dgm:constr type="w" for="ch" forName="right_14_1" refType="w" fact="0.365"/>
        <dgm:constr type="h" for="ch" forName="right_14_1" refType="h" fact="0.185"/>
        <dgm:constr type="b" for="ch" forName="right_14_1" refType="h" fact="0.76"/>
        <dgm:constr type="ctrX" for="ch" forName="right_14_1" refType="w" fact="0.77"/>
        <dgm:constr type="w" for="ch" forName="right_14_2" refType="w" fact="0.365"/>
        <dgm:constr type="h" for="ch" forName="right_14_2" refType="h" fact="0.185"/>
        <dgm:constr type="b" for="ch" forName="right_14_2" refType="h" fact="0.595"/>
        <dgm:constr type="ctrX" for="ch" forName="right_14_2" refType="w" fact="0.78"/>
        <dgm:constr type="w" for="ch" forName="right_14_3" refType="w" fact="0.365"/>
        <dgm:constr type="h" for="ch" forName="right_14_3" refType="h" fact="0.185"/>
        <dgm:constr type="b" for="ch" forName="right_14_3" refType="h" fact="0.43"/>
        <dgm:constr type="ctrX" for="ch" forName="right_14_3" refType="w" fact="0.79"/>
        <dgm:constr type="w" for="ch" forName="right_14_4" refType="w" fact="0.365"/>
        <dgm:constr type="h" for="ch" forName="right_14_4" refType="h" fact="0.185"/>
        <dgm:constr type="b" for="ch" forName="right_14_4" refType="h" fact="0.265"/>
        <dgm:constr type="ctrX" for="ch" forName="right_14_4" refType="w" fact="0.8"/>
        <dgm:constr type="w" for="ch" forName="left_14_1" refType="w" fact="0.365"/>
        <dgm:constr type="h" for="ch" forName="left_14_1" refType="h" fact="0.185"/>
        <dgm:constr type="b" for="ch" forName="left_14_1" refType="h" fact="0.715"/>
        <dgm:constr type="ctrX" for="ch" forName="left_14_1" refType="w" fact="0.25"/>
        <dgm:constr type="w" for="ch" forName="left_41_1" refType="w" fact="0.365"/>
        <dgm:constr type="h" for="ch" forName="left_41_1" refType="h" fact="0.185"/>
        <dgm:constr type="b" for="ch" forName="left_41_1" refType="h" fact="0.76"/>
        <dgm:constr type="ctrX" for="ch" forName="left_41_1" refType="w" fact="0.23"/>
        <dgm:constr type="w" for="ch" forName="left_41_2" refType="w" fact="0.365"/>
        <dgm:constr type="h" for="ch" forName="left_41_2" refType="h" fact="0.185"/>
        <dgm:constr type="b" for="ch" forName="left_41_2" refType="h" fact="0.595"/>
        <dgm:constr type="ctrX" for="ch" forName="left_41_2" refType="w" fact="0.22"/>
        <dgm:constr type="w" for="ch" forName="left_41_3" refType="w" fact="0.365"/>
        <dgm:constr type="h" for="ch" forName="left_41_3" refType="h" fact="0.185"/>
        <dgm:constr type="b" for="ch" forName="left_41_3" refType="h" fact="0.43"/>
        <dgm:constr type="ctrX" for="ch" forName="left_41_3" refType="w" fact="0.21"/>
        <dgm:constr type="w" for="ch" forName="left_41_4" refType="w" fact="0.365"/>
        <dgm:constr type="h" for="ch" forName="left_41_4" refType="h" fact="0.185"/>
        <dgm:constr type="b" for="ch" forName="left_41_4" refType="h" fact="0.265"/>
        <dgm:constr type="ctrX" for="ch" forName="left_41_4" refType="w" fact="0.2"/>
        <dgm:constr type="w" for="ch" forName="right_41_1" refType="w" fact="0.365"/>
        <dgm:constr type="h" for="ch" forName="right_41_1" refType="h" fact="0.185"/>
        <dgm:constr type="b" for="ch" forName="right_41_1" refType="h" fact="0.715"/>
        <dgm:constr type="ctrX" for="ch" forName="right_41_1" refType="w" fact="0.75"/>
        <dgm:constr type="w" for="ch" forName="right_24_1" refType="w" fact="0.365"/>
        <dgm:constr type="h" for="ch" forName="right_24_1" refType="h" fact="0.185"/>
        <dgm:constr type="b" for="ch" forName="right_24_1" refType="h" fact="0.76"/>
        <dgm:constr type="ctrX" for="ch" forName="right_24_1" refType="w" fact="0.77"/>
        <dgm:constr type="w" for="ch" forName="right_24_2" refType="w" fact="0.365"/>
        <dgm:constr type="h" for="ch" forName="right_24_2" refType="h" fact="0.185"/>
        <dgm:constr type="b" for="ch" forName="right_24_2" refType="h" fact="0.595"/>
        <dgm:constr type="ctrX" for="ch" forName="right_24_2" refType="w" fact="0.78"/>
        <dgm:constr type="w" for="ch" forName="right_24_3" refType="w" fact="0.365"/>
        <dgm:constr type="h" for="ch" forName="right_24_3" refType="h" fact="0.185"/>
        <dgm:constr type="b" for="ch" forName="right_24_3" refType="h" fact="0.43"/>
        <dgm:constr type="ctrX" for="ch" forName="right_24_3" refType="w" fact="0.79"/>
        <dgm:constr type="w" for="ch" forName="right_24_4" refType="w" fact="0.365"/>
        <dgm:constr type="h" for="ch" forName="right_24_4" refType="h" fact="0.185"/>
        <dgm:constr type="b" for="ch" forName="right_24_4" refType="h" fact="0.265"/>
        <dgm:constr type="ctrX" for="ch" forName="right_24_4" refType="w" fact="0.8"/>
        <dgm:constr type="w" for="ch" forName="left_24_1" refType="w" fact="0.365"/>
        <dgm:constr type="h" for="ch" forName="left_24_1" refType="h" fact="0.185"/>
        <dgm:constr type="b" for="ch" forName="left_24_1" refType="h" fact="0.715"/>
        <dgm:constr type="ctrX" for="ch" forName="left_24_1" refType="w" fact="0.25"/>
        <dgm:constr type="w" for="ch" forName="left_24_2" refType="w" fact="0.365"/>
        <dgm:constr type="h" for="ch" forName="left_24_2" refType="h" fact="0.185"/>
        <dgm:constr type="b" for="ch" forName="left_24_2" refType="h" fact="0.55"/>
        <dgm:constr type="ctrX" for="ch" forName="left_24_2" refType="w" fact="0.26"/>
        <dgm:constr type="w" for="ch" forName="left_42_1" refType="w" fact="0.365"/>
        <dgm:constr type="h" for="ch" forName="left_42_1" refType="h" fact="0.185"/>
        <dgm:constr type="b" for="ch" forName="left_42_1" refType="h" fact="0.76"/>
        <dgm:constr type="ctrX" for="ch" forName="left_42_1" refType="w" fact="0.23"/>
        <dgm:constr type="w" for="ch" forName="left_42_2" refType="w" fact="0.365"/>
        <dgm:constr type="h" for="ch" forName="left_42_2" refType="h" fact="0.185"/>
        <dgm:constr type="b" for="ch" forName="left_42_2" refType="h" fact="0.595"/>
        <dgm:constr type="ctrX" for="ch" forName="left_42_2" refType="w" fact="0.22"/>
        <dgm:constr type="w" for="ch" forName="left_42_3" refType="w" fact="0.365"/>
        <dgm:constr type="h" for="ch" forName="left_42_3" refType="h" fact="0.185"/>
        <dgm:constr type="b" for="ch" forName="left_42_3" refType="h" fact="0.43"/>
        <dgm:constr type="ctrX" for="ch" forName="left_42_3" refType="w" fact="0.21"/>
        <dgm:constr type="w" for="ch" forName="left_42_4" refType="w" fact="0.365"/>
        <dgm:constr type="h" for="ch" forName="left_42_4" refType="h" fact="0.185"/>
        <dgm:constr type="b" for="ch" forName="left_42_4" refType="h" fact="0.265"/>
        <dgm:constr type="ctrX" for="ch" forName="left_42_4" refType="w" fact="0.2"/>
        <dgm:constr type="w" for="ch" forName="right_42_1" refType="w" fact="0.365"/>
        <dgm:constr type="h" for="ch" forName="right_42_1" refType="h" fact="0.185"/>
        <dgm:constr type="b" for="ch" forName="right_42_1" refType="h" fact="0.715"/>
        <dgm:constr type="ctrX" for="ch" forName="right_42_1" refType="w" fact="0.75"/>
        <dgm:constr type="w" for="ch" forName="right_42_2" refType="w" fact="0.365"/>
        <dgm:constr type="h" for="ch" forName="right_42_2" refType="h" fact="0.185"/>
        <dgm:constr type="b" for="ch" forName="right_42_2" refType="h" fact="0.55"/>
        <dgm:constr type="ctrX" for="ch" forName="right_42_2" refType="w" fact="0.74"/>
        <dgm:constr type="w" for="ch" forName="right_34_1" refType="w" fact="0.365"/>
        <dgm:constr type="h" for="ch" forName="right_34_1" refType="h" fact="0.185"/>
        <dgm:constr type="b" for="ch" forName="right_34_1" refType="h" fact="0.76"/>
        <dgm:constr type="ctrX" for="ch" forName="right_34_1" refType="w" fact="0.77"/>
        <dgm:constr type="w" for="ch" forName="right_34_2" refType="w" fact="0.365"/>
        <dgm:constr type="h" for="ch" forName="right_34_2" refType="h" fact="0.185"/>
        <dgm:constr type="b" for="ch" forName="right_34_2" refType="h" fact="0.595"/>
        <dgm:constr type="ctrX" for="ch" forName="right_34_2" refType="w" fact="0.78"/>
        <dgm:constr type="w" for="ch" forName="right_34_3" refType="w" fact="0.365"/>
        <dgm:constr type="h" for="ch" forName="right_34_3" refType="h" fact="0.185"/>
        <dgm:constr type="b" for="ch" forName="right_34_3" refType="h" fact="0.43"/>
        <dgm:constr type="ctrX" for="ch" forName="right_34_3" refType="w" fact="0.79"/>
        <dgm:constr type="w" for="ch" forName="right_34_4" refType="w" fact="0.365"/>
        <dgm:constr type="h" for="ch" forName="right_34_4" refType="h" fact="0.185"/>
        <dgm:constr type="b" for="ch" forName="right_34_4" refType="h" fact="0.265"/>
        <dgm:constr type="ctrX" for="ch" forName="right_34_4" refType="w" fact="0.8"/>
        <dgm:constr type="w" for="ch" forName="left_34_1" refType="w" fact="0.365"/>
        <dgm:constr type="h" for="ch" forName="left_34_1" refType="h" fact="0.185"/>
        <dgm:constr type="b" for="ch" forName="left_34_1" refType="h" fact="0.715"/>
        <dgm:constr type="ctrX" for="ch" forName="left_34_1" refType="w" fact="0.25"/>
        <dgm:constr type="w" for="ch" forName="left_34_2" refType="w" fact="0.365"/>
        <dgm:constr type="h" for="ch" forName="left_34_2" refType="h" fact="0.185"/>
        <dgm:constr type="b" for="ch" forName="left_34_2" refType="h" fact="0.55"/>
        <dgm:constr type="ctrX" for="ch" forName="left_34_2" refType="w" fact="0.26"/>
        <dgm:constr type="w" for="ch" forName="left_34_3" refType="w" fact="0.365"/>
        <dgm:constr type="h" for="ch" forName="left_34_3" refType="h" fact="0.185"/>
        <dgm:constr type="b" for="ch" forName="left_34_3" refType="h" fact="0.385"/>
        <dgm:constr type="ctrX" for="ch" forName="left_34_3" refType="w" fact="0.27"/>
        <dgm:constr type="w" for="ch" forName="left_43_1" refType="w" fact="0.365"/>
        <dgm:constr type="h" for="ch" forName="left_43_1" refType="h" fact="0.185"/>
        <dgm:constr type="b" for="ch" forName="left_43_1" refType="h" fact="0.76"/>
        <dgm:constr type="ctrX" for="ch" forName="left_43_1" refType="w" fact="0.23"/>
        <dgm:constr type="w" for="ch" forName="left_43_2" refType="w" fact="0.365"/>
        <dgm:constr type="h" for="ch" forName="left_43_2" refType="h" fact="0.185"/>
        <dgm:constr type="b" for="ch" forName="left_43_2" refType="h" fact="0.595"/>
        <dgm:constr type="ctrX" for="ch" forName="left_43_2" refType="w" fact="0.22"/>
        <dgm:constr type="w" for="ch" forName="left_43_3" refType="w" fact="0.365"/>
        <dgm:constr type="h" for="ch" forName="left_43_3" refType="h" fact="0.185"/>
        <dgm:constr type="b" for="ch" forName="left_43_3" refType="h" fact="0.43"/>
        <dgm:constr type="ctrX" for="ch" forName="left_43_3" refType="w" fact="0.21"/>
        <dgm:constr type="w" for="ch" forName="left_43_4" refType="w" fact="0.365"/>
        <dgm:constr type="h" for="ch" forName="left_43_4" refType="h" fact="0.185"/>
        <dgm:constr type="b" for="ch" forName="left_43_4" refType="h" fact="0.265"/>
        <dgm:constr type="ctrX" for="ch" forName="left_43_4" refType="w" fact="0.2"/>
        <dgm:constr type="w" for="ch" forName="right_43_1" refType="w" fact="0.365"/>
        <dgm:constr type="h" for="ch" forName="right_43_1" refType="h" fact="0.185"/>
        <dgm:constr type="b" for="ch" forName="right_43_1" refType="h" fact="0.715"/>
        <dgm:constr type="ctrX" for="ch" forName="right_43_1" refType="w" fact="0.75"/>
        <dgm:constr type="w" for="ch" forName="right_43_2" refType="w" fact="0.365"/>
        <dgm:constr type="h" for="ch" forName="right_43_2" refType="h" fact="0.185"/>
        <dgm:constr type="b" for="ch" forName="right_43_2" refType="h" fact="0.55"/>
        <dgm:constr type="ctrX" for="ch" forName="right_43_2" refType="w" fact="0.74"/>
        <dgm:constr type="w" for="ch" forName="right_43_3" refType="w" fact="0.365"/>
        <dgm:constr type="h" for="ch" forName="right_43_3" refType="h" fact="0.185"/>
        <dgm:constr type="b" for="ch" forName="right_43_3" refType="h" fact="0.385"/>
        <dgm:constr type="ctrX" for="ch" forName="right_43_3" refType="w" fact="0.73"/>
        <dgm:constr type="w" for="ch" forName="right_44_1" refType="w" fact="0.36"/>
        <dgm:constr type="h" for="ch" forName="right_44_1" refType="h" fact="0.154"/>
        <dgm:constr type="b" for="ch" forName="right_44_1" refType="h" fact="0.725"/>
        <dgm:constr type="ctrX" for="ch" forName="right_44_1" refType="w" fact="0.76"/>
        <dgm:constr type="w" for="ch" forName="right_44_2" refType="w" fact="0.36"/>
        <dgm:constr type="h" for="ch" forName="right_44_2" refType="h" fact="0.154"/>
        <dgm:constr type="b" for="ch" forName="right_44_2" refType="h" fact="0.559"/>
        <dgm:constr type="ctrX" for="ch" forName="right_44_2" refType="w" fact="0.76"/>
        <dgm:constr type="w" for="ch" forName="right_44_3" refType="w" fact="0.36"/>
        <dgm:constr type="h" for="ch" forName="right_44_3" refType="h" fact="0.154"/>
        <dgm:constr type="b" for="ch" forName="right_44_3" refType="h" fact="0.393"/>
        <dgm:constr type="ctrX" for="ch" forName="right_44_3" refType="w" fact="0.76"/>
        <dgm:constr type="w" for="ch" forName="right_44_4" refType="w" fact="0.36"/>
        <dgm:constr type="h" for="ch" forName="right_44_4" refType="h" fact="0.154"/>
        <dgm:constr type="b" for="ch" forName="right_44_4" refType="h" fact="0.224"/>
        <dgm:constr type="ctrX" for="ch" forName="right_44_4" refType="w" fact="0.76"/>
        <dgm:constr type="w" for="ch" forName="left_44_1" refType="w" fact="0.36"/>
        <dgm:constr type="h" for="ch" forName="left_44_1" refType="h" fact="0.154"/>
        <dgm:constr type="b" for="ch" forName="left_44_1" refType="h" fact="0.725"/>
        <dgm:constr type="ctrX" for="ch" forName="left_44_1" refType="w" fact="0.24"/>
        <dgm:constr type="w" for="ch" forName="left_44_2" refType="w" fact="0.36"/>
        <dgm:constr type="h" for="ch" forName="left_44_2" refType="h" fact="0.154"/>
        <dgm:constr type="b" for="ch" forName="left_44_2" refType="h" fact="0.559"/>
        <dgm:constr type="ctrX" for="ch" forName="left_44_2" refType="w" fact="0.24"/>
        <dgm:constr type="w" for="ch" forName="left_44_3" refType="w" fact="0.36"/>
        <dgm:constr type="h" for="ch" forName="left_44_3" refType="h" fact="0.154"/>
        <dgm:constr type="b" for="ch" forName="left_44_3" refType="h" fact="0.393"/>
        <dgm:constr type="ctrX" for="ch" forName="left_44_3" refType="w" fact="0.24"/>
        <dgm:constr type="w" for="ch" forName="left_44_4" refType="w" fact="0.36"/>
        <dgm:constr type="h" for="ch" forName="left_44_4" refType="h" fact="0.154"/>
        <dgm:constr type="b" for="ch" forName="left_44_4" refType="h" fact="0.224"/>
        <dgm:constr type="ctrX" for="ch" forName="left_44_4" refType="w" fact="0.24"/>
      </dgm:constrLst>
      <dgm:ruleLst/>
      <dgm:layoutNode name="dummyMaxCanvas_ChildArea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fulcrum" styleLbl="alignAccFollowNode1">
        <dgm:alg type="sp"/>
        <dgm:shape xmlns:r="http://schemas.openxmlformats.org/officeDocument/2006/relationships" type="triangle" r:blip="">
          <dgm:adjLst/>
        </dgm:shape>
        <dgm:presOf/>
        <dgm:constrLst/>
        <dgm:ruleLst/>
      </dgm:layoutNode>
      <dgm:choose name="Name0">
        <dgm:if name="Name1" axis="ch ch" ptType="node node" st="1 1" cnt="1 0" func="cnt" op="equ" val="0">
          <dgm:choose name="Name2">
            <dgm:if name="Name3" axis="ch ch" ptType="node node" st="2 1" cnt="1 0" func="cnt" op="equ" val="0">
              <dgm:layoutNode name="balance_00" styleLbl="alignAccFollowNode1">
                <dgm:varLst>
                  <dgm:bulletEnabled val="1"/>
                </dgm:varLst>
                <dgm:alg type="sp"/>
                <dgm:shape xmlns:r="http://schemas.openxmlformats.org/officeDocument/2006/relationships" type="rect" r:blip="">
                  <dgm:adjLst/>
                </dgm:shape>
                <dgm:presOf/>
                <dgm:constrLst/>
                <dgm:ruleLst/>
              </dgm:layoutNode>
            </dgm:if>
            <dgm:else name="Name4">
              <dgm:choose name="Name5">
                <dgm:if name="Name6" axis="ch ch" ptType="node node" st="2 1" cnt="1 0" func="cnt" op="equ" val="1">
                  <dgm:layoutNode name="balance_01" styleLbl="alignAccFollowNode1">
                    <dgm:varLst>
                      <dgm:bulletEnabled val="1"/>
                    </dgm:varLst>
                    <dgm:alg type="sp"/>
                    <dgm:shape xmlns:r="http://schemas.openxmlformats.org/officeDocument/2006/relationships" rot="4" type="rect" r:blip="">
                      <dgm:adjLst/>
                    </dgm:shape>
                    <dgm:presOf/>
                    <dgm:constrLst/>
                    <dgm:ruleLst/>
                  </dgm:layoutNode>
                  <dgm:layoutNode name="right_01_1" styleLbl="node1">
                    <dgm:varLst>
                      <dgm:bulletEnabled val="1"/>
                    </dgm:varLst>
                    <dgm:alg type="tx"/>
                    <dgm:shape xmlns:r="http://schemas.openxmlformats.org/officeDocument/2006/relationships" rot="4" type="roundRect" r:blip="">
                      <dgm:adjLst/>
                    </dgm:shape>
                    <dgm:presOf axis="ch ch desOrSelf" ptType="node node node" st="2 1 1" cnt="1 1 0"/>
                    <dgm:constrLst>
                      <dgm:constr type="lMarg" refType="primFontSz" fact="0.3"/>
                      <dgm:constr type="rMarg" refType="primFontSz" fact="0.3"/>
                      <dgm:constr type="tMarg" refType="primFontSz" fact="0.3"/>
                      <dgm:constr type="bMarg" refType="primFontSz" fact="0.3"/>
                    </dgm:constrLst>
                    <dgm:ruleLst>
                      <dgm:rule type="primFontSz" val="5" fact="NaN" max="NaN"/>
                    </dgm:ruleLst>
                  </dgm:layoutNode>
                </dgm:if>
                <dgm:else name="Name7">
                  <dgm:choose name="Name8">
                    <dgm:if name="Name9" axis="ch ch" ptType="node node" st="2 1" cnt="1 0" func="cnt" op="equ" val="2">
                      <dgm:layoutNode name="balance_02" styleLbl="alignAccFollowNode1">
                        <dgm:varLst>
                          <dgm:bulletEnabled val="1"/>
                        </dgm:varLst>
                        <dgm:alg type="sp"/>
                        <dgm:shape xmlns:r="http://schemas.openxmlformats.org/officeDocument/2006/relationships" rot="4" type="rect" r:blip="">
                          <dgm:adjLst/>
                        </dgm:shape>
                        <dgm:presOf/>
                        <dgm:constrLst/>
                        <dgm:ruleLst/>
                      </dgm:layoutNode>
                      <dgm:layoutNode name="right_02_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rot="4" type="roundRect" r:blip="">
                          <dgm:adjLst/>
                        </dgm:shape>
                        <dgm:presOf axis="ch ch desOrSelf" ptType="node node node" st="2 1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right_02_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rot="4" type="roundRect" r:blip="">
                          <dgm:adjLst/>
                        </dgm:shape>
                        <dgm:presOf axis="ch ch desOrSelf" ptType="node node node" st="2 2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</dgm:if>
                    <dgm:else name="Name10">
                      <dgm:choose name="Name11">
                        <dgm:if name="Name12" axis="ch ch" ptType="node node" st="2 1" cnt="1 0" func="cnt" op="equ" val="3">
                          <dgm:layoutNode name="balance_03" styleLbl="alignAccFollowNode1">
                            <dgm:varLst>
                              <dgm:bulletEnabled val="1"/>
                            </dgm:varLst>
                            <dgm:alg type="sp"/>
                            <dgm:shape xmlns:r="http://schemas.openxmlformats.org/officeDocument/2006/relationships" rot="4" type="rect" r:blip="">
                              <dgm:adjLst/>
                            </dgm:shape>
                            <dgm:presOf/>
                            <dgm:constrLst/>
                            <dgm:ruleLst/>
                          </dgm:layoutNode>
                          <dgm:layoutNode name="right_03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2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right_03_2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2 2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right_03_3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2 3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</dgm:if>
                        <dgm:else name="Name13">
                          <dgm:choose name="Name14">
                            <dgm:if name="Name15" axis="ch ch" ptType="node node" st="2 1" cnt="1 0" func="cnt" op="gte" val="4">
                              <dgm:layoutNode name="balance_04" styleLbl="alignAccFollowNode1">
                                <dgm:varLst>
                                  <dgm:bulletEnabled val="1"/>
                                </dgm:varLst>
                                <dgm:alg type="sp"/>
                                <dgm:shape xmlns:r="http://schemas.openxmlformats.org/officeDocument/2006/relationships" rot="4" type="rect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  <dgm:layoutNode name="right_04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04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04_3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3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04_4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4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</dgm:if>
                            <dgm:else name="Name16"/>
                          </dgm:choose>
                        </dgm:else>
                      </dgm:choose>
                    </dgm:else>
                  </dgm:choose>
                </dgm:else>
              </dgm:choose>
            </dgm:else>
          </dgm:choose>
        </dgm:if>
        <dgm:else name="Name17">
          <dgm:choose name="Name18">
            <dgm:if name="Name19" axis="ch ch" ptType="node node" st="1 1" cnt="1 0" func="cnt" op="equ" val="1">
              <dgm:choose name="Name20">
                <dgm:if name="Name21" axis="ch ch" ptType="node node" st="2 1" cnt="1 0" func="cnt" op="equ" val="0">
                  <dgm:layoutNode name="balance_10" styleLbl="alignAccFollowNode1">
                    <dgm:varLst>
                      <dgm:bulletEnabled val="1"/>
                    </dgm:varLst>
                    <dgm:alg type="sp"/>
                    <dgm:shape xmlns:r="http://schemas.openxmlformats.org/officeDocument/2006/relationships" rot="-4" type="rect" r:blip="">
                      <dgm:adjLst/>
                    </dgm:shape>
                    <dgm:presOf/>
                    <dgm:constrLst/>
                    <dgm:ruleLst/>
                  </dgm:layoutNode>
                  <dgm:layoutNode name="left_10_1" styleLbl="node1">
                    <dgm:varLst>
                      <dgm:bulletEnabled val="1"/>
                    </dgm:varLst>
                    <dgm:alg type="tx"/>
                    <dgm:shape xmlns:r="http://schemas.openxmlformats.org/officeDocument/2006/relationships" rot="-4" type="roundRect" r:blip="">
                      <dgm:adjLst/>
                    </dgm:shape>
                    <dgm:presOf axis="ch ch desOrSelf" ptType="node node node" st="1 1 1" cnt="1 1 0"/>
                    <dgm:constrLst>
                      <dgm:constr type="lMarg" refType="primFontSz" fact="0.3"/>
                      <dgm:constr type="rMarg" refType="primFontSz" fact="0.3"/>
                      <dgm:constr type="tMarg" refType="primFontSz" fact="0.3"/>
                      <dgm:constr type="bMarg" refType="primFontSz" fact="0.3"/>
                    </dgm:constrLst>
                    <dgm:ruleLst>
                      <dgm:rule type="primFontSz" val="5" fact="NaN" max="NaN"/>
                    </dgm:ruleLst>
                  </dgm:layoutNode>
                </dgm:if>
                <dgm:else name="Name22">
                  <dgm:choose name="Name23">
                    <dgm:if name="Name24" axis="ch ch" ptType="node node" st="2 1" cnt="1 0" func="cnt" op="equ" val="1">
                      <dgm:layoutNode name="balance_11" styleLbl="alignAccFollowNode1">
                        <dgm:varLst>
                          <dgm:bulletEnabled val="1"/>
                        </dgm:varLst>
                        <dgm:alg type="sp"/>
                        <dgm:shape xmlns:r="http://schemas.openxmlformats.org/officeDocument/2006/relationships" type="rect" r:blip="">
                          <dgm:adjLst/>
                        </dgm:shape>
                        <dgm:presOf/>
                        <dgm:constrLst/>
                        <dgm:ruleLst/>
                      </dgm:layoutNode>
                      <dgm:layoutNode name="left_11_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ch ch desOrSelf" ptType="node node node" st="1 1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right_11_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ch ch desOrSelf" ptType="node node node" st="2 1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</dgm:if>
                    <dgm:else name="Name25">
                      <dgm:choose name="Name26">
                        <dgm:if name="Name27" axis="ch ch" ptType="node node" st="2 1" cnt="1 0" func="cnt" op="equ" val="2">
                          <dgm:layoutNode name="balance_12" styleLbl="alignAccFollowNode1">
                            <dgm:varLst>
                              <dgm:bulletEnabled val="1"/>
                            </dgm:varLst>
                            <dgm:alg type="sp"/>
                            <dgm:shape xmlns:r="http://schemas.openxmlformats.org/officeDocument/2006/relationships" rot="4" type="rect" r:blip="">
                              <dgm:adjLst/>
                            </dgm:shape>
                            <dgm:presOf/>
                            <dgm:constrLst/>
                            <dgm:ruleLst/>
                          </dgm:layoutNode>
                          <dgm:layoutNode name="right_12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2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right_12_2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2 2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left_12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4" type="roundRect" r:blip="">
                              <dgm:adjLst/>
                            </dgm:shape>
                            <dgm:presOf axis="ch ch desOrSelf" ptType="node node node" st="1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</dgm:if>
                        <dgm:else name="Name28">
                          <dgm:choose name="Name29">
                            <dgm:if name="Name30" axis="ch ch" ptType="node node" st="2 1" cnt="1 0" func="cnt" op="equ" val="3">
                              <dgm:layoutNode name="balance_13" styleLbl="alignAccFollowNode1">
                                <dgm:varLst>
                                  <dgm:bulletEnabled val="1"/>
                                </dgm:varLst>
                                <dgm:alg type="sp"/>
                                <dgm:shape xmlns:r="http://schemas.openxmlformats.org/officeDocument/2006/relationships" rot="4" type="rect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  <dgm:layoutNode name="right_13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13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13_3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2 3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13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4" type="roundRect" r:blip="">
                                  <dgm:adjLst/>
                                </dgm:shape>
                                <dgm:presOf axis="ch ch desOrSelf" ptType="node node node" st="1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</dgm:if>
                            <dgm:else name="Name31">
                              <dgm:choose name="Name32">
                                <dgm:if name="Name33" axis="ch ch" ptType="node node" st="2 1" cnt="1 0" func="cnt" op="gte" val="4">
                                  <dgm:layoutNode name="balance_14" styleLbl="alignAccFollowNode1">
                                    <dgm:varLst>
                                      <dgm:bulletEnabled val="1"/>
                                    </dgm:varLst>
                                    <dgm:alg type="sp"/>
                                    <dgm:shape xmlns:r="http://schemas.openxmlformats.org/officeDocument/2006/relationships" rot="4" type="rect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</dgm:layoutNode>
                                  <dgm:layoutNode name="right_14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14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14_3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3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14_4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4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14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1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</dgm:if>
                                <dgm:else name="Name34"/>
                              </dgm:choose>
                            </dgm:else>
                          </dgm:choose>
                        </dgm:else>
                      </dgm:choose>
                    </dgm:else>
                  </dgm:choose>
                </dgm:else>
              </dgm:choose>
            </dgm:if>
            <dgm:else name="Name35">
              <dgm:choose name="Name36">
                <dgm:if name="Name37" axis="ch ch" ptType="node node" st="1 1" cnt="1 0" func="cnt" op="equ" val="2">
                  <dgm:choose name="Name38">
                    <dgm:if name="Name39" axis="ch ch" ptType="node node" st="2 1" cnt="1 0" func="cnt" op="equ" val="0">
                      <dgm:layoutNode name="balance_20" styleLbl="alignAccFollowNode1">
                        <dgm:varLst>
                          <dgm:bulletEnabled val="1"/>
                        </dgm:varLst>
                        <dgm:alg type="sp"/>
                        <dgm:shape xmlns:r="http://schemas.openxmlformats.org/officeDocument/2006/relationships" rot="-4" type="rect" r:blip="">
                          <dgm:adjLst/>
                        </dgm:shape>
                        <dgm:presOf/>
                        <dgm:constrLst/>
                        <dgm:ruleLst/>
                      </dgm:layoutNode>
                      <dgm:layoutNode name="left_20_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rot="-4" type="roundRect" r:blip="">
                          <dgm:adjLst/>
                        </dgm:shape>
                        <dgm:presOf axis="ch ch desOrSelf" ptType="node node node" st="1 1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left_20_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rot="-4" type="roundRect" r:blip="">
                          <dgm:adjLst/>
                        </dgm:shape>
                        <dgm:presOf axis="ch ch desOrSelf" ptType="node node node" st="1 2 1" cnt="1 1 0"/>
                        <dgm:constrLst>
                          <dgm:constr type="lMarg" refType="primFontSz" fact="0.3"/>
                          <dgm:constr type="rMarg" refType="primFontSz" fact="0.3"/>
                          <dgm:constr type="tMarg" refType="primFontSz" fact="0.3"/>
                          <dgm:constr type="bMarg" refType="primFontSz" fact="0.3"/>
                        </dgm:constrLst>
                        <dgm:ruleLst>
                          <dgm:rule type="primFontSz" val="5" fact="NaN" max="NaN"/>
                        </dgm:ruleLst>
                      </dgm:layoutNode>
                    </dgm:if>
                    <dgm:else name="Name40">
                      <dgm:choose name="Name41">
                        <dgm:if name="Name42" axis="ch ch" ptType="node node" st="2 1" cnt="1 0" func="cnt" op="equ" val="1">
                          <dgm:layoutNode name="balance_21" styleLbl="alignAccFollowNode1">
                            <dgm:varLst>
                              <dgm:bulletEnabled val="1"/>
                            </dgm:varLst>
                            <dgm:alg type="sp"/>
                            <dgm:shape xmlns:r="http://schemas.openxmlformats.org/officeDocument/2006/relationships" rot="-4" type="rect" r:blip="">
                              <dgm:adjLst/>
                            </dgm:shape>
                            <dgm:presOf/>
                            <dgm:constrLst/>
                            <dgm:ruleLst/>
                          </dgm:layoutNode>
                          <dgm:layoutNode name="left_21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1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left_21_2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1 2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right_21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2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</dgm:if>
                        <dgm:else name="Name43">
                          <dgm:choose name="Name44">
                            <dgm:if name="Name45" axis="ch ch" ptType="node node" st="2 1" cnt="1 0" func="cnt" op="equ" val="2">
                              <dgm:layoutNode name="balance_22" styleLbl="alignAccFollowNode1">
                                <dgm:varLst>
                                  <dgm:bulletEnabled val="1"/>
                                </dgm:varLst>
                                <dgm:alg type="sp"/>
                                <dgm:shape xmlns:r="http://schemas.openxmlformats.org/officeDocument/2006/relationships" type="rect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  <dgm:layoutNode name="right_22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type="roundRect" r:blip="">
                                  <dgm:adjLst/>
                                </dgm:shape>
                                <dgm:presOf axis="ch ch desOrSelf" ptType="node node node" st="2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22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type="roundRect" r:blip="">
                                  <dgm:adjLst/>
                                </dgm:shape>
                                <dgm:presOf axis="ch ch desOrSelf" ptType="node node node" st="2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22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type="roundRect" r:blip="">
                                  <dgm:adjLst/>
                                </dgm:shape>
                                <dgm:presOf axis="ch ch desOrSelf" ptType="node node node" st="1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22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type="roundRect" r:blip="">
                                  <dgm:adjLst/>
                                </dgm:shape>
                                <dgm:presOf axis="ch ch desOrSelf" ptType="node node node" st="1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</dgm:if>
                            <dgm:else name="Name46">
                              <dgm:choose name="Name47">
                                <dgm:if name="Name48" axis="ch ch" ptType="node node" st="2 1" cnt="1 0" func="cnt" op="equ" val="3">
                                  <dgm:layoutNode name="balance_23" styleLbl="alignAccFollowNode1">
                                    <dgm:varLst>
                                      <dgm:bulletEnabled val="1"/>
                                    </dgm:varLst>
                                    <dgm:alg type="sp"/>
                                    <dgm:shape xmlns:r="http://schemas.openxmlformats.org/officeDocument/2006/relationships" rot="4" type="rect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</dgm:layoutNode>
                                  <dgm:layoutNode name="right_23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23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23_3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2 3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23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1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23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4" type="roundRect" r:blip="">
                                      <dgm:adjLst/>
                                    </dgm:shape>
                                    <dgm:presOf axis="ch ch desOrSelf" ptType="node node node" st="1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</dgm:if>
                                <dgm:else name="Name49">
                                  <dgm:choose name="Name50">
                                    <dgm:if name="Name51" axis="ch ch" ptType="node node" st="2 1" cnt="1 0" func="cnt" op="gte" val="4">
                                      <dgm:layoutNode name="balance_24" styleLbl="alignAccFollowNode1">
                                        <dgm:varLst>
                                          <dgm:bulletEnabled val="1"/>
                                        </dgm:varLst>
                                        <dgm:alg type="sp"/>
                                        <dgm:shape xmlns:r="http://schemas.openxmlformats.org/officeDocument/2006/relationships" rot="4" type="rect" r:blip="">
                                          <dgm:adjLst/>
                                        </dgm:shape>
                                        <dgm:presOf/>
                                        <dgm:constrLst/>
                                        <dgm:ruleLst/>
                                      </dgm:layoutNode>
                                      <dgm:layoutNode name="right_24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2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24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2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24_3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2 3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24_4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2 4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24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1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24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4" type="roundRect" r:blip="">
                                          <dgm:adjLst/>
                                        </dgm:shape>
                                        <dgm:presOf axis="ch ch desOrSelf" ptType="node node node" st="1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</dgm:if>
                                    <dgm:else name="Name52"/>
                                  </dgm:choose>
                                </dgm:else>
                              </dgm:choose>
                            </dgm:else>
                          </dgm:choose>
                        </dgm:else>
                      </dgm:choose>
                    </dgm:else>
                  </dgm:choose>
                </dgm:if>
                <dgm:else name="Name53">
                  <dgm:choose name="Name54">
                    <dgm:if name="Name55" axis="ch ch" ptType="node node" st="1 1" cnt="1 0" func="cnt" op="equ" val="3">
                      <dgm:choose name="Name56">
                        <dgm:if name="Name57" axis="ch ch" ptType="node node" st="2 1" cnt="1 0" func="cnt" op="equ" val="0">
                          <dgm:layoutNode name="balance_30" styleLbl="alignAccFollowNode1">
                            <dgm:varLst>
                              <dgm:bulletEnabled val="1"/>
                            </dgm:varLst>
                            <dgm:alg type="sp"/>
                            <dgm:shape xmlns:r="http://schemas.openxmlformats.org/officeDocument/2006/relationships" rot="-4" type="rect" r:blip="">
                              <dgm:adjLst/>
                            </dgm:shape>
                            <dgm:presOf/>
                            <dgm:constrLst/>
                            <dgm:ruleLst/>
                          </dgm:layoutNode>
                          <dgm:layoutNode name="left_30_1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1 1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left_30_2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1 2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  <dgm:layoutNode name="left_30_3" styleLbl="node1">
                            <dgm:varLst>
                              <dgm:bulletEnabled val="1"/>
                            </dgm:varLst>
                            <dgm:alg type="tx"/>
                            <dgm:shape xmlns:r="http://schemas.openxmlformats.org/officeDocument/2006/relationships" rot="-4" type="roundRect" r:blip="">
                              <dgm:adjLst/>
                            </dgm:shape>
                            <dgm:presOf axis="ch ch desOrSelf" ptType="node node node" st="1 3 1" cnt="1 1 0"/>
                            <dgm:constrLst>
                              <dgm:constr type="lMarg" refType="primFontSz" fact="0.3"/>
                              <dgm:constr type="rMarg" refType="primFontSz" fact="0.3"/>
                              <dgm:constr type="tMarg" refType="primFontSz" fact="0.3"/>
                              <dgm:constr type="b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</dgm:if>
                        <dgm:else name="Name58">
                          <dgm:choose name="Name59">
                            <dgm:if name="Name60" axis="ch ch" ptType="node node" st="2 1" cnt="1 0" func="cnt" op="equ" val="1">
                              <dgm:layoutNode name="balance_31" styleLbl="alignAccFollowNode1">
                                <dgm:varLst>
                                  <dgm:bulletEnabled val="1"/>
                                </dgm:varLst>
                                <dgm:alg type="sp"/>
                                <dgm:shape xmlns:r="http://schemas.openxmlformats.org/officeDocument/2006/relationships" rot="-4" type="rect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  <dgm:layoutNode name="left_31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31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31_3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3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right_31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2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</dgm:if>
                            <dgm:else name="Name61">
                              <dgm:choose name="Name62">
                                <dgm:if name="Name63" axis="ch ch" ptType="node node" st="2 1" cnt="1 0" func="cnt" op="equ" val="2">
                                  <dgm:layoutNode name="balance_32" styleLbl="alignAccFollowNode1">
                                    <dgm:varLst>
                                      <dgm:bulletEnabled val="1"/>
                                    </dgm:varLst>
                                    <dgm:alg type="sp"/>
                                    <dgm:shape xmlns:r="http://schemas.openxmlformats.org/officeDocument/2006/relationships" rot="-4" type="rect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</dgm:layoutNode>
                                  <dgm:layoutNode name="left_32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32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32_3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3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32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2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32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2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</dgm:if>
                                <dgm:else name="Name64">
                                  <dgm:choose name="Name65">
                                    <dgm:if name="Name66" axis="ch ch" ptType="node node" st="2 1" cnt="1 0" func="cnt" op="equ" val="3">
                                      <dgm:layoutNode name="balance_33" styleLbl="alignAccFollowNode1">
                                        <dgm:varLst>
                                          <dgm:bulletEnabled val="1"/>
                                        </dgm:varLst>
                                        <dgm:alg type="sp"/>
                                        <dgm:shape xmlns:r="http://schemas.openxmlformats.org/officeDocument/2006/relationships" type="rect" r:blip="">
                                          <dgm:adjLst/>
                                        </dgm:shape>
                                        <dgm:presOf/>
                                        <dgm:constrLst/>
                                        <dgm:ruleLst/>
                                      </dgm:layoutNode>
                                      <dgm:layoutNode name="right_33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2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33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2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33_3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2 3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33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1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33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1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33_3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type="roundRect" r:blip="">
                                          <dgm:adjLst/>
                                        </dgm:shape>
                                        <dgm:presOf axis="ch ch desOrSelf" ptType="node node node" st="1 3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</dgm:if>
                                    <dgm:else name="Name67">
                                      <dgm:choose name="Name68">
                                        <dgm:if name="Name69" axis="ch ch" ptType="node node" st="2 1" cnt="1 0" func="cnt" op="gte" val="4">
                                          <dgm:layoutNode name="balance_34" styleLbl="alignAccFollowNode1">
                                            <dgm:varLst>
                                              <dgm:bulletEnabled val="1"/>
                                            </dgm:varLst>
                                            <dgm:alg type="sp"/>
                                            <dgm:shape xmlns:r="http://schemas.openxmlformats.org/officeDocument/2006/relationships" rot="4" type="rect" r:blip="">
                                              <dgm:adjLst/>
                                            </dgm:shape>
                                            <dgm:presOf/>
                                            <dgm:constrLst/>
                                            <dgm:ruleLst/>
                                          </dgm:layoutNode>
                                          <dgm:layoutNode name="right_34_1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2 1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34_2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2 2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34_3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2 3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34_4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2 4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34_1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1 1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34_2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1 2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34_3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4" type="roundRect" r:blip="">
                                              <dgm:adjLst/>
                                            </dgm:shape>
                                            <dgm:presOf axis="ch ch desOrSelf" ptType="node node node" st="1 3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</dgm:if>
                                        <dgm:else name="Name70"/>
                                      </dgm:choose>
                                    </dgm:else>
                                  </dgm:choose>
                                </dgm:else>
                              </dgm:choose>
                            </dgm:else>
                          </dgm:choose>
                        </dgm:else>
                      </dgm:choose>
                    </dgm:if>
                    <dgm:else name="Name71">
                      <dgm:choose name="Name72">
                        <dgm:if name="Name73" axis="ch ch" ptType="node node" st="1 1" cnt="1 0" func="cnt" op="gte" val="4">
                          <dgm:choose name="Name74">
                            <dgm:if name="Name75" axis="ch ch" ptType="node node" st="2 1" cnt="1 0" func="cnt" op="equ" val="0">
                              <dgm:layoutNode name="balance_40" styleLbl="alignAccFollowNode1">
                                <dgm:varLst>
                                  <dgm:bulletEnabled val="1"/>
                                </dgm:varLst>
                                <dgm:alg type="sp"/>
                                <dgm:shape xmlns:r="http://schemas.openxmlformats.org/officeDocument/2006/relationships" rot="-4" type="rect" r:blip="">
                                  <dgm:adjLst/>
                                </dgm:shape>
                                <dgm:presOf/>
                                <dgm:constrLst/>
                                <dgm:ruleLst/>
                              </dgm:layoutNode>
                              <dgm:layoutNode name="left_40_1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1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40_2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2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40_3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3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  <dgm:layoutNode name="left_40_4" styleLbl="node1">
                                <dgm:varLst>
                                  <dgm:bulletEnabled val="1"/>
                                </dgm:varLst>
                                <dgm:alg type="tx"/>
                                <dgm:shape xmlns:r="http://schemas.openxmlformats.org/officeDocument/2006/relationships" rot="-4" type="roundRect" r:blip="">
                                  <dgm:adjLst/>
                                </dgm:shape>
                                <dgm:presOf axis="ch ch desOrSelf" ptType="node node node" st="1 4 1" cnt="1 1 0"/>
                                <dgm:constrLst>
                                  <dgm:constr type="lMarg" refType="primFontSz" fact="0.3"/>
                                  <dgm:constr type="rMarg" refType="primFontSz" fact="0.3"/>
                                  <dgm:constr type="tMarg" refType="primFontSz" fact="0.3"/>
                                  <dgm:constr type="bMarg" refType="primFontSz" fact="0.3"/>
                                </dgm:constrLst>
                                <dgm:ruleLst>
                                  <dgm:rule type="primFontSz" val="5" fact="NaN" max="NaN"/>
                                </dgm:ruleLst>
                              </dgm:layoutNode>
                            </dgm:if>
                            <dgm:else name="Name76">
                              <dgm:choose name="Name77">
                                <dgm:if name="Name78" axis="ch ch" ptType="node node" st="2 1" cnt="1 0" func="cnt" op="equ" val="1">
                                  <dgm:layoutNode name="balance_41" styleLbl="alignAccFollowNode1">
                                    <dgm:varLst>
                                      <dgm:bulletEnabled val="1"/>
                                    </dgm:varLst>
                                    <dgm:alg type="sp"/>
                                    <dgm:shape xmlns:r="http://schemas.openxmlformats.org/officeDocument/2006/relationships" rot="-4" type="rect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</dgm:layoutNode>
                                  <dgm:layoutNode name="left_41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41_2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2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41_3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3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left_41_4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1 4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  <dgm:layoutNode name="right_41_1" styleLbl="node1">
                                    <dgm:varLst>
                                      <dgm:bulletEnabled val="1"/>
                                    </dgm:varLst>
                                    <dgm:alg type="tx"/>
                                    <dgm:shape xmlns:r="http://schemas.openxmlformats.org/officeDocument/2006/relationships" rot="-4" type="roundRect" r:blip="">
                                      <dgm:adjLst/>
                                    </dgm:shape>
                                    <dgm:presOf axis="ch ch desOrSelf" ptType="node node node" st="2 1 1" cnt="1 1 0"/>
                                    <dgm:constrLst>
                                      <dgm:constr type="lMarg" refType="primFontSz" fact="0.3"/>
                                      <dgm:constr type="rMarg" refType="primFontSz" fact="0.3"/>
                                      <dgm:constr type="tMarg" refType="primFontSz" fact="0.3"/>
                                      <dgm:constr type="bMarg" refType="primFontSz" fact="0.3"/>
                                    </dgm:constrLst>
                                    <dgm:ruleLst>
                                      <dgm:rule type="primFontSz" val="5" fact="NaN" max="NaN"/>
                                    </dgm:ruleLst>
                                  </dgm:layoutNode>
                                </dgm:if>
                                <dgm:else name="Name79">
                                  <dgm:choose name="Name80">
                                    <dgm:if name="Name81" axis="ch ch" ptType="node node" st="2 1" cnt="1 0" func="cnt" op="equ" val="2">
                                      <dgm:layoutNode name="balance_42" styleLbl="alignAccFollowNode1">
                                        <dgm:varLst>
                                          <dgm:bulletEnabled val="1"/>
                                        </dgm:varLst>
                                        <dgm:alg type="sp"/>
                                        <dgm:shape xmlns:r="http://schemas.openxmlformats.org/officeDocument/2006/relationships" rot="-4" type="rect" r:blip="">
                                          <dgm:adjLst/>
                                        </dgm:shape>
                                        <dgm:presOf/>
                                        <dgm:constrLst/>
                                        <dgm:ruleLst/>
                                      </dgm:layoutNode>
                                      <dgm:layoutNode name="left_42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1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42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1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42_3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1 3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left_42_4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1 4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42_1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2 1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  <dgm:layoutNode name="right_42_2" styleLbl="node1">
                                        <dgm:varLst>
                                          <dgm:bulletEnabled val="1"/>
                                        </dgm:varLst>
                                        <dgm:alg type="tx"/>
                                        <dgm:shape xmlns:r="http://schemas.openxmlformats.org/officeDocument/2006/relationships" rot="-4" type="roundRect" r:blip="">
                                          <dgm:adjLst/>
                                        </dgm:shape>
                                        <dgm:presOf axis="ch ch desOrSelf" ptType="node node node" st="2 2 1" cnt="1 1 0"/>
                                        <dgm:constrLst>
                                          <dgm:constr type="lMarg" refType="primFontSz" fact="0.3"/>
                                          <dgm:constr type="rMarg" refType="primFontSz" fact="0.3"/>
                                          <dgm:constr type="tMarg" refType="primFontSz" fact="0.3"/>
                                          <dgm:constr type="bMarg" refType="primFontSz" fact="0.3"/>
                                        </dgm:constrLst>
                                        <dgm:ruleLst>
                                          <dgm:rule type="primFontSz" val="5" fact="NaN" max="NaN"/>
                                        </dgm:ruleLst>
                                      </dgm:layoutNode>
                                    </dgm:if>
                                    <dgm:else name="Name82">
                                      <dgm:choose name="Name83">
                                        <dgm:if name="Name84" axis="ch ch" ptType="node node" st="2 1" cnt="1 0" func="cnt" op="equ" val="3">
                                          <dgm:layoutNode name="balance_43" styleLbl="alignAccFollowNode1">
                                            <dgm:varLst>
                                              <dgm:bulletEnabled val="1"/>
                                            </dgm:varLst>
                                            <dgm:alg type="sp"/>
                                            <dgm:shape xmlns:r="http://schemas.openxmlformats.org/officeDocument/2006/relationships" rot="-4" type="rect" r:blip="">
                                              <dgm:adjLst/>
                                            </dgm:shape>
                                            <dgm:presOf/>
                                            <dgm:constrLst/>
                                            <dgm:ruleLst/>
                                          </dgm:layoutNode>
                                          <dgm:layoutNode name="left_43_1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1 1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43_2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1 2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43_3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1 3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left_43_4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1 4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43_1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2 1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43_2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2 2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  <dgm:layoutNode name="right_43_3" styleLbl="node1">
                                            <dgm:varLst>
                                              <dgm:bulletEnabled val="1"/>
                                            </dgm:varLst>
                                            <dgm:alg type="tx"/>
                                            <dgm:shape xmlns:r="http://schemas.openxmlformats.org/officeDocument/2006/relationships" rot="-4" type="roundRect" r:blip="">
                                              <dgm:adjLst/>
                                            </dgm:shape>
                                            <dgm:presOf axis="ch ch desOrSelf" ptType="node node node" st="2 3 1" cnt="1 1 0"/>
                                            <dgm:constrLst>
                                              <dgm:constr type="lMarg" refType="primFontSz" fact="0.3"/>
                                              <dgm:constr type="rMarg" refType="primFontSz" fact="0.3"/>
                                              <dgm:constr type="tMarg" refType="primFontSz" fact="0.3"/>
                                              <dgm:constr type="bMarg" refType="primFontSz" fact="0.3"/>
                                            </dgm:constrLst>
                                            <dgm:ruleLst>
                                              <dgm:rule type="primFontSz" val="5" fact="NaN" max="NaN"/>
                                            </dgm:ruleLst>
                                          </dgm:layoutNode>
                                        </dgm:if>
                                        <dgm:else name="Name85">
                                          <dgm:choose name="Name86">
                                            <dgm:if name="Name87" axis="ch ch" ptType="node node" st="2 1" cnt="1 0" func="cnt" op="gte" val="4">
                                              <dgm:layoutNode name="balance_44" styleLbl="alignAccFollowNode1">
                                                <dgm:varLst>
                                                  <dgm:bulletEnabled val="1"/>
                                                </dgm:varLst>
                                                <dgm:alg type="sp"/>
                                                <dgm:shape xmlns:r="http://schemas.openxmlformats.org/officeDocument/2006/relationships" type="rect" r:blip="">
                                                  <dgm:adjLst/>
                                                </dgm:shape>
                                                <dgm:presOf/>
                                                <dgm:constrLst/>
                                                <dgm:ruleLst/>
                                              </dgm:layoutNode>
                                              <dgm:layoutNode name="right_44_1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2 1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right_44_2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2 2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right_44_3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2 3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right_44_4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2 4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left_44_1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1 1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left_44_2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1 2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left_44_3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1 3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  <dgm:layoutNode name="left_44_4" styleLbl="node1">
                                                <dgm:varLst>
                                                  <dgm:bulletEnabled val="1"/>
                                                </dgm:varLst>
                                                <dgm:alg type="tx"/>
                                                <dgm:shape xmlns:r="http://schemas.openxmlformats.org/officeDocument/2006/relationships" type="roundRect" r:blip="">
                                                  <dgm:adjLst/>
                                                </dgm:shape>
                                                <dgm:presOf axis="ch ch desOrSelf" ptType="node node node" st="1 4 1" cnt="1 1 0"/>
                                                <dgm:constrLst>
                                                  <dgm:constr type="lMarg" refType="primFontSz" fact="0.3"/>
                                                  <dgm:constr type="rMarg" refType="primFontSz" fact="0.3"/>
                                                  <dgm:constr type="tMarg" refType="primFontSz" fact="0.3"/>
                                                  <dgm:constr type="bMarg" refType="primFontSz" fact="0.3"/>
                                                </dgm:constrLst>
                                                <dgm:ruleLst>
                                                  <dgm:rule type="primFontSz" val="5" fact="NaN" max="NaN"/>
                                                </dgm:ruleLst>
                                              </dgm:layoutNode>
                                            </dgm:if>
                                            <dgm:else name="Name88"/>
                                          </dgm:choose>
                                        </dgm:else>
                                      </dgm:choose>
                                    </dgm:else>
                                  </dgm:choose>
                                </dgm:else>
                              </dgm:choose>
                            </dgm:else>
                          </dgm:choose>
                        </dgm:if>
                        <dgm:else name="Name89"/>
                      </dgm:choose>
                    </dgm:else>
                  </dgm:choose>
                </dgm:else>
              </dgm:choose>
            </dgm:else>
          </dgm:choose>
        </dgm:else>
      </dgm:choos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ycle4">
  <dgm:title val=""/>
  <dgm:desc val=""/>
  <dgm:catLst>
    <dgm:cat type="relationship" pri="26000"/>
    <dgm:cat type="cycle" pri="13000"/>
    <dgm:cat type="matrix" pri="4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41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cycleMatrixDiagram">
    <dgm:varLst>
      <dgm:chMax val="1"/>
      <dgm:dir/>
      <dgm:animLvl val="lvl"/>
      <dgm:resizeHandles val="exact"/>
    </dgm:varLst>
    <dgm:alg type="composite">
      <dgm:param type="ar" val="1.3"/>
    </dgm:alg>
    <dgm:shape xmlns:r="http://schemas.openxmlformats.org/officeDocument/2006/relationships" r:blip="">
      <dgm:adjLst/>
    </dgm:shape>
    <dgm:presOf/>
    <dgm:constrLst>
      <dgm:constr type="w" for="ch" forName="children" refType="w"/>
      <dgm:constr type="h" for="ch" forName="children" refType="w" refFor="ch" refForName="children" fact="0.77"/>
      <dgm:constr type="ctrX" for="ch" forName="children" refType="w" fact="0.5"/>
      <dgm:constr type="ctrY" for="ch" forName="children" refType="h" fact="0.5"/>
      <dgm:constr type="w" for="ch" forName="circle" refType="w"/>
      <dgm:constr type="h" for="ch" forName="circle" refType="h"/>
      <dgm:constr type="ctrX" for="ch" forName="circle" refType="w" fact="0.5"/>
      <dgm:constr type="ctrY" for="ch" forName="circle" refType="h" fact="0.5"/>
      <dgm:constr type="w" for="ch" forName="center1" refType="w" fact="0.115"/>
      <dgm:constr type="h" for="ch" forName="center1" refType="w" fact="0.1"/>
      <dgm:constr type="ctrX" for="ch" forName="center1" refType="w" fact="0.5"/>
      <dgm:constr type="ctrY" for="ch" forName="center1" refType="h" fact="0.475"/>
      <dgm:constr type="w" for="ch" forName="center2" refType="w" fact="0.115"/>
      <dgm:constr type="h" for="ch" forName="center2" refType="w" fact="0.1"/>
      <dgm:constr type="ctrX" for="ch" forName="center2" refType="w" fact="0.5"/>
      <dgm:constr type="ctrY" for="ch" forName="center2" refType="h" fact="0.525"/>
    </dgm:constrLst>
    <dgm:ruleLst/>
    <dgm:choose name="Name0">
      <dgm:if name="Name1" axis="ch" ptType="node" func="cnt" op="gte" val="1">
        <dgm:layoutNode name="children">
          <dgm:alg type="composite">
            <dgm:param type="ar" val="1.3"/>
          </dgm:alg>
          <dgm:shape xmlns:r="http://schemas.openxmlformats.org/officeDocument/2006/relationships" r:blip="">
            <dgm:adjLst/>
          </dgm:shape>
          <dgm:presOf/>
          <dgm:choose name="Name2">
            <dgm:if name="Name3" func="var" arg="dir" op="equ" val="norm">
              <dgm:constrLst>
                <dgm:constr type="primFontSz" for="des" ptType="node" op="equ" val="65"/>
                <dgm:constr type="w" for="ch" forName="child1group" refType="w" fact="0.38"/>
                <dgm:constr type="h" for="ch" forName="child1group" refType="h" fact="0.32"/>
                <dgm:constr type="t" for="ch" forName="child1group"/>
                <dgm:constr type="l" for="ch" forName="child1group"/>
                <dgm:constr type="w" for="ch" forName="child2group" refType="w" fact="0.38"/>
                <dgm:constr type="h" for="ch" forName="child2group" refType="h" fact="0.32"/>
                <dgm:constr type="t" for="ch" forName="child2group"/>
                <dgm:constr type="r" for="ch" forName="child2group" refType="w"/>
                <dgm:constr type="w" for="ch" forName="child3group" refType="w" fact="0.38"/>
                <dgm:constr type="h" for="ch" forName="child3group" refType="h" fact="0.32"/>
                <dgm:constr type="b" for="ch" forName="child3group" refType="h"/>
                <dgm:constr type="r" for="ch" forName="child3group" refType="w"/>
                <dgm:constr type="w" for="ch" forName="child4group" refType="w" fact="0.38"/>
                <dgm:constr type="h" for="ch" forName="child4group" refType="h" fact="0.32"/>
                <dgm:constr type="b" for="ch" forName="child4group" refType="h"/>
                <dgm:constr type="l" for="ch" forName="child4group"/>
              </dgm:constrLst>
            </dgm:if>
            <dgm:else name="Name4">
              <dgm:constrLst>
                <dgm:constr type="primFontSz" for="des" ptType="node" op="equ" val="65"/>
                <dgm:constr type="w" for="ch" forName="child1group" refType="w" fact="0.38"/>
                <dgm:constr type="h" for="ch" forName="child1group" refType="h" fact="0.32"/>
                <dgm:constr type="t" for="ch" forName="child1group"/>
                <dgm:constr type="r" for="ch" forName="child1group" refType="w"/>
                <dgm:constr type="w" for="ch" forName="child2group" refType="w" fact="0.38"/>
                <dgm:constr type="h" for="ch" forName="child2group" refType="h" fact="0.32"/>
                <dgm:constr type="t" for="ch" forName="child2group"/>
                <dgm:constr type="l" for="ch" forName="child2group"/>
                <dgm:constr type="w" for="ch" forName="child3group" refType="w" fact="0.38"/>
                <dgm:constr type="h" for="ch" forName="child3group" refType="h" fact="0.32"/>
                <dgm:constr type="b" for="ch" forName="child3group" refType="h"/>
                <dgm:constr type="l" for="ch" forName="child3group"/>
                <dgm:constr type="w" for="ch" forName="child4group" refType="w" fact="0.38"/>
                <dgm:constr type="h" for="ch" forName="child4group" refType="h" fact="0.32"/>
                <dgm:constr type="b" for="ch" forName="child4group" refType="h"/>
                <dgm:constr type="r" for="ch" forName="child4group" refType="w"/>
              </dgm:constrLst>
            </dgm:else>
          </dgm:choose>
          <dgm:ruleLst/>
          <dgm:choose name="Name5">
            <dgm:if name="Name6" axis="ch ch" ptType="node node" st="1 1" cnt="1 0" func="cnt" op="gte" val="1">
              <dgm:layoutNode name="child1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7">
                  <dgm:if name="Name8" func="var" arg="dir" op="equ" val="norm">
                    <dgm:constrLst>
                      <dgm:constr type="w" for="ch" forName="child1" refType="w"/>
                      <dgm:constr type="h" for="ch" forName="child1" refType="h"/>
                      <dgm:constr type="t" for="ch" forName="child1"/>
                      <dgm:constr type="l" for="ch" forName="child1"/>
                      <dgm:constr type="w" for="ch" forName="child1Text" refType="w" fact="0.7"/>
                      <dgm:constr type="h" for="ch" forName="child1Text" refType="h" fact="0.75"/>
                      <dgm:constr type="t" for="ch" forName="child1Text"/>
                      <dgm:constr type="l" for="ch" forName="child1Text"/>
                    </dgm:constrLst>
                  </dgm:if>
                  <dgm:else name="Name9">
                    <dgm:constrLst>
                      <dgm:constr type="w" for="ch" forName="child1" refType="w"/>
                      <dgm:constr type="h" for="ch" forName="child1" refType="h"/>
                      <dgm:constr type="t" for="ch" forName="child1"/>
                      <dgm:constr type="r" for="ch" forName="child1" refType="w"/>
                      <dgm:constr type="w" for="ch" forName="child1Text" refType="w" fact="0.7"/>
                      <dgm:constr type="h" for="ch" forName="child1Text" refType="h" fact="0.75"/>
                      <dgm:constr type="t" for="ch" forName="child1Text"/>
                      <dgm:constr type="r" for="ch" forName="child1Text" refType="w"/>
                    </dgm:constrLst>
                  </dgm:else>
                </dgm:choose>
                <dgm:ruleLst/>
                <dgm:layoutNode name="child1" styleLbl="bgAcc1">
                  <dgm:alg type="sp"/>
                  <dgm:shape xmlns:r="http://schemas.openxmlformats.org/officeDocument/2006/relationships" type="roundRect" r:blip="" zOrderOff="-2">
                    <dgm:adjLst>
                      <dgm:adj idx="1" val="0.1"/>
                    </dgm:adjLst>
                  </dgm:shape>
                  <dgm:presOf axis="ch des" ptType="node node" st="1 1" cnt="1 0"/>
                  <dgm:constrLst/>
                  <dgm:ruleLst/>
                </dgm:layoutNode>
                <dgm:layoutNode name="child1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2" hideGeom="1">
                    <dgm:adjLst>
                      <dgm:adj idx="1" val="0.1"/>
                    </dgm:adjLst>
                  </dgm:shape>
                  <dgm:presOf axis="ch des" ptType="node node" st="1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10"/>
          </dgm:choose>
          <dgm:choose name="Name11">
            <dgm:if name="Name12" axis="ch ch" ptType="node node" st="2 1" cnt="1 0" func="cnt" op="gte" val="1">
              <dgm:layoutNode name="child2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choose name="Name13">
                  <dgm:if name="Name14" func="var" arg="dir" op="equ" val="norm">
                    <dgm:constrLst>
                      <dgm:constr type="w" for="ch" forName="child2" refType="w"/>
                      <dgm:constr type="h" for="ch" forName="child2" refType="h"/>
                      <dgm:constr type="t" for="ch" forName="child2"/>
                      <dgm:constr type="r" for="ch" forName="child2" refType="w"/>
                      <dgm:constr type="w" for="ch" forName="child2Text" refType="w" fact="0.7"/>
                      <dgm:constr type="h" for="ch" forName="child2Text" refType="h" fact="0.75"/>
                      <dgm:constr type="t" for="ch" forName="child2Text"/>
                      <dgm:constr type="r" for="ch" forName="child2Text" refType="w"/>
                    </dgm:constrLst>
                  </dgm:if>
                  <dgm:else name="Name15">
                    <dgm:constrLst>
                      <dgm:constr type="w" for="ch" forName="child2" refType="w"/>
                      <dgm:constr type="h" for="ch" forName="child2" refType="h"/>
                      <dgm:constr type="t" for="ch" forName="child2"/>
                      <dgm:constr type="l" for="ch" forName="child2"/>
                      <dgm:constr type="w" for="ch" forName="child2Text" refType="w" fact="0.7"/>
                      <dgm:constr type="h" for="ch" forName="child2Text" refType="h" fact="0.75"/>
                      <dgm:constr type="t" for="ch" forName="child2Text"/>
                      <dgm:constr type="l" for="ch" forName="child2Text"/>
                    </dgm:constrLst>
                  </dgm:else>
                </dgm:choose>
                <dgm:ruleLst/>
                <dgm:layoutNode name="child2" styleLbl="bgAcc1">
                  <dgm:alg type="sp"/>
                  <dgm:shape xmlns:r="http://schemas.openxmlformats.org/officeDocument/2006/relationships" type="roundRect" r:blip="" zOrderOff="-2">
                    <dgm:adjLst>
                      <dgm:adj idx="1" val="0.1"/>
                    </dgm:adjLst>
                  </dgm:shape>
                  <dgm:presOf axis="ch des" ptType="node node" st="2 1" cnt="1 0"/>
                  <dgm:constrLst/>
                  <dgm:ruleLst/>
                </dgm:layoutNode>
                <dgm:layoutNode name="child2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2" hideGeom="1">
                    <dgm:adjLst>
                      <dgm:adj idx="1" val="0.1"/>
                    </dgm:adjLst>
                  </dgm:shape>
                  <dgm:presOf axis="ch des" ptType="node node" st="2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16"/>
          </dgm:choose>
          <dgm:choose name="Name17">
            <dgm:if name="Name18" axis="ch ch" ptType="node node" st="3 1" cnt="1 0" func="cnt" op="gte" val="1">
              <dgm:layoutNode name="child3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19">
                  <dgm:if name="Name20" func="var" arg="dir" op="equ" val="norm">
                    <dgm:constrLst>
                      <dgm:constr type="w" for="ch" forName="child3" refType="w"/>
                      <dgm:constr type="h" for="ch" forName="child3" refType="h"/>
                      <dgm:constr type="b" for="ch" forName="child3" refType="h"/>
                      <dgm:constr type="r" for="ch" forName="child3" refType="w"/>
                      <dgm:constr type="w" for="ch" forName="child3Text" refType="w" fact="0.7"/>
                      <dgm:constr type="h" for="ch" forName="child3Text" refType="h" fact="0.75"/>
                      <dgm:constr type="b" for="ch" forName="child3Text" refType="h"/>
                      <dgm:constr type="r" for="ch" forName="child3Text" refType="w"/>
                    </dgm:constrLst>
                  </dgm:if>
                  <dgm:else name="Name21">
                    <dgm:constrLst>
                      <dgm:constr type="w" for="ch" forName="child3" refType="w"/>
                      <dgm:constr type="h" for="ch" forName="child3" refType="h"/>
                      <dgm:constr type="b" for="ch" forName="child3" refType="h"/>
                      <dgm:constr type="l" for="ch" forName="child3"/>
                      <dgm:constr type="w" for="ch" forName="child3Text" refType="w" fact="0.7"/>
                      <dgm:constr type="h" for="ch" forName="child3Text" refType="h" fact="0.75"/>
                      <dgm:constr type="b" for="ch" forName="child3Text" refType="h"/>
                      <dgm:constr type="l" for="ch" forName="child3Text"/>
                    </dgm:constrLst>
                  </dgm:else>
                </dgm:choose>
                <dgm:ruleLst/>
                <dgm:layoutNode name="child3" styleLbl="bgAcc1">
                  <dgm:alg type="sp"/>
                  <dgm:shape xmlns:r="http://schemas.openxmlformats.org/officeDocument/2006/relationships" type="roundRect" r:blip="" zOrderOff="-4">
                    <dgm:adjLst>
                      <dgm:adj idx="1" val="0.1"/>
                    </dgm:adjLst>
                  </dgm:shape>
                  <dgm:presOf axis="ch des" ptType="node node" st="3 1" cnt="1 0"/>
                  <dgm:constrLst/>
                  <dgm:ruleLst/>
                </dgm:layoutNode>
                <dgm:layoutNode name="child3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4" hideGeom="1">
                    <dgm:adjLst>
                      <dgm:adj idx="1" val="0.1"/>
                    </dgm:adjLst>
                  </dgm:shape>
                  <dgm:presOf axis="ch des" ptType="node node" st="3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22"/>
          </dgm:choose>
          <dgm:choose name="Name23">
            <dgm:if name="Name24" axis="ch ch" ptType="node node" st="4 1" cnt="1 0" func="cnt" op="gte" val="1">
              <dgm:layoutNode name="child4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25">
                  <dgm:if name="Name26" func="var" arg="dir" op="equ" val="norm">
                    <dgm:constrLst>
                      <dgm:constr type="w" for="ch" forName="child4" refType="w"/>
                      <dgm:constr type="h" for="ch" forName="child4" refType="h"/>
                      <dgm:constr type="b" for="ch" forName="child4" refType="h"/>
                      <dgm:constr type="l" for="ch" forName="child4"/>
                      <dgm:constr type="w" for="ch" forName="child4Text" refType="w" fact="0.7"/>
                      <dgm:constr type="h" for="ch" forName="child4Text" refType="h" fact="0.75"/>
                      <dgm:constr type="b" for="ch" forName="child4Text" refType="h"/>
                      <dgm:constr type="l" for="ch" forName="child4Text"/>
                    </dgm:constrLst>
                  </dgm:if>
                  <dgm:else name="Name27">
                    <dgm:constrLst>
                      <dgm:constr type="w" for="ch" forName="child4" refType="w"/>
                      <dgm:constr type="h" for="ch" forName="child4" refType="h"/>
                      <dgm:constr type="b" for="ch" forName="child4" refType="h"/>
                      <dgm:constr type="r" for="ch" forName="child4" refType="w"/>
                      <dgm:constr type="w" for="ch" forName="child4Text" refType="w" fact="0.7"/>
                      <dgm:constr type="h" for="ch" forName="child4Text" refType="h" fact="0.75"/>
                      <dgm:constr type="b" for="ch" forName="child4Text" refType="h"/>
                      <dgm:constr type="r" for="ch" forName="child4Text" refType="w"/>
                    </dgm:constrLst>
                  </dgm:else>
                </dgm:choose>
                <dgm:ruleLst/>
                <dgm:layoutNode name="child4" styleLbl="bgAcc1">
                  <dgm:alg type="sp"/>
                  <dgm:shape xmlns:r="http://schemas.openxmlformats.org/officeDocument/2006/relationships" type="roundRect" r:blip="" zOrderOff="-4">
                    <dgm:adjLst>
                      <dgm:adj idx="1" val="0.1"/>
                    </dgm:adjLst>
                  </dgm:shape>
                  <dgm:presOf axis="ch des" ptType="node node" st="4 1" cnt="1 0"/>
                  <dgm:constrLst/>
                  <dgm:ruleLst/>
                </dgm:layoutNode>
                <dgm:layoutNode name="child4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4" hideGeom="1">
                    <dgm:adjLst>
                      <dgm:adj idx="1" val="0.1"/>
                    </dgm:adjLst>
                  </dgm:shape>
                  <dgm:presOf axis="ch des" ptType="node node" st="4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28"/>
          </dgm:choose>
          <dgm:layoutNode name="childPlaceholder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circle">
          <dgm:alg type="composite">
            <dgm:param type="ar" val="1"/>
          </dgm:alg>
          <dgm:shape xmlns:r="http://schemas.openxmlformats.org/officeDocument/2006/relationships" r:blip="">
            <dgm:adjLst/>
          </dgm:shape>
          <dgm:presOf/>
          <dgm:choose name="Name29">
            <dgm:if name="Name30" func="var" arg="dir" op="equ" val="norm">
              <dgm:constrLst>
                <dgm:constr type="primFontSz" for="ch" ptType="node" op="equ" val="65"/>
                <dgm:constr type="w" for="ch" forName="quadrant1" refType="w" fact="0.433"/>
                <dgm:constr type="h" for="ch" forName="quadrant1" refType="h" fact="0.433"/>
                <dgm:constr type="b" for="ch" forName="quadrant1" refType="h" fact="0.5"/>
                <dgm:constr type="bOff" for="ch" forName="quadrant1" refType="h" fact="-0.01"/>
                <dgm:constr type="r" for="ch" forName="quadrant1" refType="w" fact="0.5"/>
                <dgm:constr type="rOff" for="ch" forName="quadrant1" refType="w" fact="-0.01"/>
                <dgm:constr type="w" for="ch" forName="quadrant2" refType="w" fact="0.433"/>
                <dgm:constr type="h" for="ch" forName="quadrant2" refType="h" fact="0.433"/>
                <dgm:constr type="b" for="ch" forName="quadrant2" refType="h" fact="0.5"/>
                <dgm:constr type="bOff" for="ch" forName="quadrant2" refType="h" fact="-0.01"/>
                <dgm:constr type="l" for="ch" forName="quadrant2" refType="w" fact="0.5"/>
                <dgm:constr type="lOff" for="ch" forName="quadrant2" refType="w" fact="0.01"/>
                <dgm:constr type="w" for="ch" forName="quadrant3" refType="w" fact="0.433"/>
                <dgm:constr type="h" for="ch" forName="quadrant3" refType="h" fact="0.433"/>
                <dgm:constr type="t" for="ch" forName="quadrant3" refType="h" fact="0.5"/>
                <dgm:constr type="tOff" for="ch" forName="quadrant3" refType="h" fact="0.01"/>
                <dgm:constr type="l" for="ch" forName="quadrant3" refType="w" fact="0.5"/>
                <dgm:constr type="lOff" for="ch" forName="quadrant3" refType="w" fact="0.01"/>
                <dgm:constr type="w" for="ch" forName="quadrant4" refType="w" fact="0.433"/>
                <dgm:constr type="h" for="ch" forName="quadrant4" refType="h" fact="0.433"/>
                <dgm:constr type="t" for="ch" forName="quadrant4" refType="h" fact="0.5"/>
                <dgm:constr type="tOff" for="ch" forName="quadrant4" refType="h" fact="0.01"/>
                <dgm:constr type="r" for="ch" forName="quadrant4" refType="w" fact="0.5"/>
                <dgm:constr type="rOff" for="ch" forName="quadrant4" refType="w" fact="-0.01"/>
              </dgm:constrLst>
            </dgm:if>
            <dgm:else name="Name31">
              <dgm:constrLst>
                <dgm:constr type="primFontSz" for="ch" ptType="node" op="equ" val="65"/>
                <dgm:constr type="w" for="ch" forName="quadrant1" refType="w" fact="0.433"/>
                <dgm:constr type="h" for="ch" forName="quadrant1" refType="h" fact="0.433"/>
                <dgm:constr type="b" for="ch" forName="quadrant1" refType="h" fact="0.5"/>
                <dgm:constr type="bOff" for="ch" forName="quadrant1" refType="h" fact="-0.01"/>
                <dgm:constr type="l" for="ch" forName="quadrant1" refType="w" fact="0.5"/>
                <dgm:constr type="lOff" for="ch" forName="quadrant1" refType="w" fact="0.01"/>
                <dgm:constr type="w" for="ch" forName="quadrant2" refType="w" fact="0.433"/>
                <dgm:constr type="h" for="ch" forName="quadrant2" refType="h" fact="0.433"/>
                <dgm:constr type="b" for="ch" forName="quadrant2" refType="h" fact="0.5"/>
                <dgm:constr type="bOff" for="ch" forName="quadrant2" refType="h" fact="-0.01"/>
                <dgm:constr type="r" for="ch" forName="quadrant2" refType="w" fact="0.5"/>
                <dgm:constr type="rOff" for="ch" forName="quadrant2" refType="w" fact="-0.01"/>
                <dgm:constr type="w" for="ch" forName="quadrant3" refType="w" fact="0.433"/>
                <dgm:constr type="h" for="ch" forName="quadrant3" refType="h" fact="0.433"/>
                <dgm:constr type="t" for="ch" forName="quadrant3" refType="h" fact="0.5"/>
                <dgm:constr type="tOff" for="ch" forName="quadrant3" refType="h" fact="0.01"/>
                <dgm:constr type="r" for="ch" forName="quadrant3" refType="w" fact="0.5"/>
                <dgm:constr type="rOff" for="ch" forName="quadrant3" refType="w" fact="-0.01"/>
                <dgm:constr type="w" for="ch" forName="quadrant4" refType="w" fact="0.433"/>
                <dgm:constr type="h" for="ch" forName="quadrant4" refType="h" fact="0.433"/>
                <dgm:constr type="t" for="ch" forName="quadrant4" refType="h" fact="0.5"/>
                <dgm:constr type="tOff" for="ch" forName="quadrant4" refType="h" fact="0.01"/>
                <dgm:constr type="l" for="ch" forName="quadrant4" refType="w" fact="0.5"/>
                <dgm:constr type="lOff" for="ch" forName="quadrant4" refType="w" fact="0.01"/>
              </dgm:constrLst>
            </dgm:else>
          </dgm:choose>
          <dgm:ruleLst/>
          <dgm:layoutNode name="quadrant1" styleLbl="node1">
            <dgm:varLst>
              <dgm:chMax val="1"/>
              <dgm:bulletEnabled val="1"/>
            </dgm:varLst>
            <dgm:alg type="tx"/>
            <dgm:choose name="Name32">
              <dgm:if name="Name33" func="var" arg="dir" op="equ" val="norm">
                <dgm:shape xmlns:r="http://schemas.openxmlformats.org/officeDocument/2006/relationships" type="pieWedge" r:blip="">
                  <dgm:adjLst/>
                </dgm:shape>
              </dgm:if>
              <dgm:else name="Name34">
                <dgm:shape xmlns:r="http://schemas.openxmlformats.org/officeDocument/2006/relationships" rot="90" type="pieWedge" r:blip="">
                  <dgm:adjLst/>
                </dgm:shape>
              </dgm:else>
            </dgm:choose>
            <dgm:presOf axis="ch" ptType="node" cnt="1"/>
            <dgm:constrLst/>
            <dgm:ruleLst>
              <dgm:rule type="primFontSz" val="5" fact="NaN" max="NaN"/>
            </dgm:ruleLst>
          </dgm:layoutNode>
          <dgm:layoutNode name="quadrant2" styleLbl="node1">
            <dgm:varLst>
              <dgm:chMax val="1"/>
              <dgm:bulletEnabled val="1"/>
            </dgm:varLst>
            <dgm:alg type="tx"/>
            <dgm:choose name="Name35">
              <dgm:if name="Name36" func="var" arg="dir" op="equ" val="norm">
                <dgm:shape xmlns:r="http://schemas.openxmlformats.org/officeDocument/2006/relationships" rot="90" type="pieWedge" r:blip="">
                  <dgm:adjLst/>
                </dgm:shape>
              </dgm:if>
              <dgm:else name="Name37">
                <dgm:shape xmlns:r="http://schemas.openxmlformats.org/officeDocument/2006/relationships" type="pieWedge" r:blip="">
                  <dgm:adjLst/>
                </dgm:shape>
              </dgm:else>
            </dgm:choose>
            <dgm:presOf axis="ch" ptType="node" st="2" cnt="1"/>
            <dgm:constrLst/>
            <dgm:ruleLst>
              <dgm:rule type="primFontSz" val="5" fact="NaN" max="NaN"/>
            </dgm:ruleLst>
          </dgm:layoutNode>
          <dgm:layoutNode name="quadrant3" styleLbl="node1">
            <dgm:varLst>
              <dgm:chMax val="1"/>
              <dgm:bulletEnabled val="1"/>
            </dgm:varLst>
            <dgm:alg type="tx"/>
            <dgm:choose name="Name38">
              <dgm:if name="Name39" func="var" arg="dir" op="equ" val="norm">
                <dgm:shape xmlns:r="http://schemas.openxmlformats.org/officeDocument/2006/relationships" rot="180" type="pieWedge" r:blip="">
                  <dgm:adjLst/>
                </dgm:shape>
              </dgm:if>
              <dgm:else name="Name40">
                <dgm:shape xmlns:r="http://schemas.openxmlformats.org/officeDocument/2006/relationships" rot="270" type="pieWedge" r:blip="">
                  <dgm:adjLst/>
                </dgm:shape>
              </dgm:else>
            </dgm:choose>
            <dgm:presOf axis="ch" ptType="node" st="3" cnt="1"/>
            <dgm:constrLst/>
            <dgm:ruleLst>
              <dgm:rule type="primFontSz" val="5" fact="NaN" max="NaN"/>
            </dgm:ruleLst>
          </dgm:layoutNode>
          <dgm:layoutNode name="quadrant4" styleLbl="node1">
            <dgm:varLst>
              <dgm:chMax val="1"/>
              <dgm:bulletEnabled val="1"/>
            </dgm:varLst>
            <dgm:alg type="tx"/>
            <dgm:choose name="Name41">
              <dgm:if name="Name42" func="var" arg="dir" op="equ" val="norm">
                <dgm:shape xmlns:r="http://schemas.openxmlformats.org/officeDocument/2006/relationships" rot="270" type="pieWedge" r:blip="">
                  <dgm:adjLst/>
                </dgm:shape>
              </dgm:if>
              <dgm:else name="Name43">
                <dgm:shape xmlns:r="http://schemas.openxmlformats.org/officeDocument/2006/relationships" rot="180" type="pieWedge" r:blip="">
                  <dgm:adjLst/>
                </dgm:shape>
              </dgm:else>
            </dgm:choose>
            <dgm:presOf axis="ch" ptType="node" st="4" cnt="1"/>
            <dgm:constrLst/>
            <dgm:ruleLst>
              <dgm:rule type="primFontSz" val="5" fact="NaN" max="NaN"/>
            </dgm:ruleLst>
          </dgm:layoutNode>
          <dgm:layoutNode name="quadrantPlaceholder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center1" styleLbl="fgShp">
          <dgm:alg type="sp"/>
          <dgm:choose name="Name44">
            <dgm:if name="Name45" func="var" arg="dir" op="equ" val="norm">
              <dgm:shape xmlns:r="http://schemas.openxmlformats.org/officeDocument/2006/relationships" type="circularArrow" r:blip="" zOrderOff="16">
                <dgm:adjLst/>
              </dgm:shape>
            </dgm:if>
            <dgm:else name="Name46">
              <dgm:shape xmlns:r="http://schemas.openxmlformats.org/officeDocument/2006/relationships" rot="180" type="leftCircularArrow" r:blip="" zOrderOff="16">
                <dgm:adjLst/>
              </dgm:shape>
            </dgm:else>
          </dgm:choose>
          <dgm:presOf/>
          <dgm:constrLst/>
          <dgm:ruleLst/>
        </dgm:layoutNode>
        <dgm:layoutNode name="center2" styleLbl="fgShp">
          <dgm:alg type="sp"/>
          <dgm:choose name="Name47">
            <dgm:if name="Name48" func="var" arg="dir" op="equ" val="norm">
              <dgm:shape xmlns:r="http://schemas.openxmlformats.org/officeDocument/2006/relationships" rot="180" type="circularArrow" r:blip="" zOrderOff="16">
                <dgm:adjLst/>
              </dgm:shape>
            </dgm:if>
            <dgm:else name="Name49">
              <dgm:shape xmlns:r="http://schemas.openxmlformats.org/officeDocument/2006/relationships" type="leftCircularArrow" r:blip="" zOrderOff="16">
                <dgm:adjLst/>
              </dgm:shape>
            </dgm:else>
          </dgm:choose>
          <dgm:presOf/>
          <dgm:constrLst/>
          <dgm:ruleLst/>
        </dgm:layoutNode>
      </dgm:if>
      <dgm:else name="Name50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3">
  <dgm:title val=""/>
  <dgm:desc val=""/>
  <dgm:catLst>
    <dgm:cat type="3D" pri="11300"/>
  </dgm:catLst>
  <dgm:scene3d>
    <a:camera prst="orthographicFront"/>
    <a:lightRig rig="threePt" dir="t"/>
  </dgm:scene3d>
  <dgm:styleLbl name="node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clear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182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>
        <a:rot lat="0" lon="0" rev="0"/>
      </a:camera>
      <a:lightRig rig="contrasting" dir="t">
        <a:rot lat="0" lon="0" rev="1200000"/>
      </a:lightRig>
    </dgm:scene3d>
    <dgm:sp3d z="10000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>
        <a:rot lat="0" lon="0" rev="0"/>
      </a:camera>
      <a:lightRig rig="contrasting" dir="t">
        <a:rot lat="0" lon="0" rev="1200000"/>
      </a:lightRig>
    </dgm:scene3d>
    <dgm:sp3d z="-300000" prstMaterial="plastic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00800" h="1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>
        <a:rot lat="0" lon="0" rev="0"/>
      </a:camera>
      <a:lightRig rig="contrasting" dir="t">
        <a:rot lat="0" lon="0" rev="1200000"/>
      </a:lightRig>
    </dgm:scene3d>
    <dgm:sp3d z="-1524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www.hospitalitycode.com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217170</xdr:colOff>
      <xdr:row>3</xdr:row>
      <xdr:rowOff>72390</xdr:rowOff>
    </xdr:from>
    <xdr:to>
      <xdr:col>3</xdr:col>
      <xdr:colOff>582930</xdr:colOff>
      <xdr:row>5</xdr:row>
      <xdr:rowOff>26670</xdr:rowOff>
    </xdr:to>
    <xdr:sp macro="" textlink="">
      <xdr:nvSpPr>
        <xdr:cNvPr id="20" name="Flowchart: Process 19">
          <a:extLst>
            <a:ext uri="{FF2B5EF4-FFF2-40B4-BE49-F238E27FC236}">
              <a16:creationId xmlns:a16="http://schemas.microsoft.com/office/drawing/2014/main" id="{79FD0DFF-7C24-49C1-9613-30C623775800}"/>
            </a:ext>
          </a:extLst>
        </xdr:cNvPr>
        <xdr:cNvSpPr/>
      </xdr:nvSpPr>
      <xdr:spPr>
        <a:xfrm>
          <a:off x="2137410" y="544830"/>
          <a:ext cx="365760" cy="32004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GB" sz="1800" b="1">
              <a:ln>
                <a:noFill/>
              </a:ln>
              <a:solidFill>
                <a:srgbClr val="C00000"/>
              </a:solidFill>
            </a:rPr>
            <a:t>=</a:t>
          </a:r>
        </a:p>
      </xdr:txBody>
    </xdr:sp>
    <xdr:clientData/>
  </xdr:twoCellAnchor>
  <xdr:twoCellAnchor>
    <xdr:from>
      <xdr:col>3</xdr:col>
      <xdr:colOff>213360</xdr:colOff>
      <xdr:row>16</xdr:row>
      <xdr:rowOff>34290</xdr:rowOff>
    </xdr:from>
    <xdr:to>
      <xdr:col>3</xdr:col>
      <xdr:colOff>601980</xdr:colOff>
      <xdr:row>17</xdr:row>
      <xdr:rowOff>114300</xdr:rowOff>
    </xdr:to>
    <xdr:sp macro="" textlink="">
      <xdr:nvSpPr>
        <xdr:cNvPr id="18" name="Flowchart: Alternate Process 17">
          <a:extLst>
            <a:ext uri="{FF2B5EF4-FFF2-40B4-BE49-F238E27FC236}">
              <a16:creationId xmlns:a16="http://schemas.microsoft.com/office/drawing/2014/main" id="{F2DAFD20-08F0-4E07-B12C-A34E701D6987}"/>
            </a:ext>
          </a:extLst>
        </xdr:cNvPr>
        <xdr:cNvSpPr/>
      </xdr:nvSpPr>
      <xdr:spPr>
        <a:xfrm>
          <a:off x="3413760" y="3973830"/>
          <a:ext cx="388620" cy="262890"/>
        </a:xfrm>
        <a:prstGeom prst="flowChartAlternate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="1"/>
            <a:t>or</a:t>
          </a:r>
        </a:p>
      </xdr:txBody>
    </xdr:sp>
    <xdr:clientData/>
  </xdr:twoCellAnchor>
  <xdr:twoCellAnchor>
    <xdr:from>
      <xdr:col>3</xdr:col>
      <xdr:colOff>483870</xdr:colOff>
      <xdr:row>16</xdr:row>
      <xdr:rowOff>34290</xdr:rowOff>
    </xdr:from>
    <xdr:to>
      <xdr:col>5</xdr:col>
      <xdr:colOff>575310</xdr:colOff>
      <xdr:row>17</xdr:row>
      <xdr:rowOff>148590</xdr:rowOff>
    </xdr:to>
    <xdr:sp macro="" textlink="">
      <xdr:nvSpPr>
        <xdr:cNvPr id="17" name="Flowchart: Alternate Process 16">
          <a:extLst>
            <a:ext uri="{FF2B5EF4-FFF2-40B4-BE49-F238E27FC236}">
              <a16:creationId xmlns:a16="http://schemas.microsoft.com/office/drawing/2014/main" id="{FF5B7665-213A-4C9C-8A69-A5E24A6E18D5}"/>
            </a:ext>
          </a:extLst>
        </xdr:cNvPr>
        <xdr:cNvSpPr/>
      </xdr:nvSpPr>
      <xdr:spPr>
        <a:xfrm>
          <a:off x="3684270" y="3973830"/>
          <a:ext cx="1371600" cy="297180"/>
        </a:xfrm>
        <a:prstGeom prst="flowChartAlternate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="1"/>
            <a:t>S </a:t>
          </a:r>
          <a:r>
            <a:rPr lang="en-GB" sz="1100" b="1" baseline="0"/>
            <a:t>= FC / (P - VC)</a:t>
          </a:r>
          <a:endParaRPr lang="en-GB" sz="1100" b="1"/>
        </a:p>
      </xdr:txBody>
    </xdr:sp>
    <xdr:clientData/>
  </xdr:twoCellAnchor>
  <xdr:twoCellAnchor>
    <xdr:from>
      <xdr:col>1</xdr:col>
      <xdr:colOff>167640</xdr:colOff>
      <xdr:row>16</xdr:row>
      <xdr:rowOff>49530</xdr:rowOff>
    </xdr:from>
    <xdr:to>
      <xdr:col>3</xdr:col>
      <xdr:colOff>259080</xdr:colOff>
      <xdr:row>17</xdr:row>
      <xdr:rowOff>163830</xdr:rowOff>
    </xdr:to>
    <xdr:sp macro="" textlink="">
      <xdr:nvSpPr>
        <xdr:cNvPr id="15" name="Flowchart: Alternate Process 14">
          <a:extLst>
            <a:ext uri="{FF2B5EF4-FFF2-40B4-BE49-F238E27FC236}">
              <a16:creationId xmlns:a16="http://schemas.microsoft.com/office/drawing/2014/main" id="{91798C96-646E-4E88-ADE8-50138E3BE95D}"/>
            </a:ext>
          </a:extLst>
        </xdr:cNvPr>
        <xdr:cNvSpPr/>
      </xdr:nvSpPr>
      <xdr:spPr>
        <a:xfrm>
          <a:off x="2087880" y="3989070"/>
          <a:ext cx="1371600" cy="297180"/>
        </a:xfrm>
        <a:prstGeom prst="flowChartAlternate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lang="en-GB" sz="1100" b="1"/>
            <a:t>S x P</a:t>
          </a:r>
          <a:r>
            <a:rPr lang="en-GB" sz="1100" b="1" baseline="0"/>
            <a:t> = FC + (VC x S)</a:t>
          </a:r>
          <a:endParaRPr lang="en-GB" sz="1100" b="1"/>
        </a:p>
      </xdr:txBody>
    </xdr:sp>
    <xdr:clientData/>
  </xdr:twoCellAnchor>
  <xdr:twoCellAnchor>
    <xdr:from>
      <xdr:col>4</xdr:col>
      <xdr:colOff>312420</xdr:colOff>
      <xdr:row>11</xdr:row>
      <xdr:rowOff>76200</xdr:rowOff>
    </xdr:from>
    <xdr:to>
      <xdr:col>4</xdr:col>
      <xdr:colOff>621030</xdr:colOff>
      <xdr:row>12</xdr:row>
      <xdr:rowOff>121920</xdr:rowOff>
    </xdr:to>
    <xdr:sp macro="" textlink="">
      <xdr:nvSpPr>
        <xdr:cNvPr id="9" name="Flowchart: Process 8">
          <a:extLst>
            <a:ext uri="{FF2B5EF4-FFF2-40B4-BE49-F238E27FC236}">
              <a16:creationId xmlns:a16="http://schemas.microsoft.com/office/drawing/2014/main" id="{743817CD-EF57-496C-8A1B-1D782773A3F9}"/>
            </a:ext>
          </a:extLst>
        </xdr:cNvPr>
        <xdr:cNvSpPr/>
      </xdr:nvSpPr>
      <xdr:spPr>
        <a:xfrm>
          <a:off x="4152900" y="3101340"/>
          <a:ext cx="308610" cy="22860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GB" sz="1100" b="1">
              <a:ln>
                <a:noFill/>
              </a:ln>
              <a:solidFill>
                <a:srgbClr val="C00000"/>
              </a:solidFill>
            </a:rPr>
            <a:t>X</a:t>
          </a:r>
        </a:p>
      </xdr:txBody>
    </xdr:sp>
    <xdr:clientData/>
  </xdr:twoCellAnchor>
  <xdr:twoCellAnchor>
    <xdr:from>
      <xdr:col>2</xdr:col>
      <xdr:colOff>160020</xdr:colOff>
      <xdr:row>10</xdr:row>
      <xdr:rowOff>110490</xdr:rowOff>
    </xdr:from>
    <xdr:to>
      <xdr:col>2</xdr:col>
      <xdr:colOff>468630</xdr:colOff>
      <xdr:row>11</xdr:row>
      <xdr:rowOff>156210</xdr:rowOff>
    </xdr:to>
    <xdr:sp macro="" textlink="">
      <xdr:nvSpPr>
        <xdr:cNvPr id="8" name="Flowchart: Process 7">
          <a:extLst>
            <a:ext uri="{FF2B5EF4-FFF2-40B4-BE49-F238E27FC236}">
              <a16:creationId xmlns:a16="http://schemas.microsoft.com/office/drawing/2014/main" id="{C2AEC69F-EADA-4B93-80BA-6ABA52B2747E}"/>
            </a:ext>
          </a:extLst>
        </xdr:cNvPr>
        <xdr:cNvSpPr/>
      </xdr:nvSpPr>
      <xdr:spPr>
        <a:xfrm>
          <a:off x="2720340" y="2952750"/>
          <a:ext cx="308610" cy="22860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GB" sz="1100" b="1">
              <a:ln>
                <a:noFill/>
              </a:ln>
              <a:solidFill>
                <a:srgbClr val="C00000"/>
              </a:solidFill>
            </a:rPr>
            <a:t>X</a:t>
          </a:r>
        </a:p>
      </xdr:txBody>
    </xdr:sp>
    <xdr:clientData/>
  </xdr:twoCellAnchor>
  <xdr:twoCellAnchor>
    <xdr:from>
      <xdr:col>4</xdr:col>
      <xdr:colOff>297180</xdr:colOff>
      <xdr:row>8</xdr:row>
      <xdr:rowOff>11430</xdr:rowOff>
    </xdr:from>
    <xdr:to>
      <xdr:col>4</xdr:col>
      <xdr:colOff>605790</xdr:colOff>
      <xdr:row>9</xdr:row>
      <xdr:rowOff>57150</xdr:rowOff>
    </xdr:to>
    <xdr:sp macro="" textlink="">
      <xdr:nvSpPr>
        <xdr:cNvPr id="11" name="Flowchart: Process 10">
          <a:extLst>
            <a:ext uri="{FF2B5EF4-FFF2-40B4-BE49-F238E27FC236}">
              <a16:creationId xmlns:a16="http://schemas.microsoft.com/office/drawing/2014/main" id="{13A3C2A2-7935-49C9-99D7-BCC621F6AD00}"/>
            </a:ext>
          </a:extLst>
        </xdr:cNvPr>
        <xdr:cNvSpPr/>
      </xdr:nvSpPr>
      <xdr:spPr>
        <a:xfrm>
          <a:off x="4137660" y="2487930"/>
          <a:ext cx="308610" cy="22860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GB" sz="1100" b="1">
              <a:ln>
                <a:noFill/>
              </a:ln>
              <a:solidFill>
                <a:srgbClr val="C00000"/>
              </a:solidFill>
            </a:rPr>
            <a:t>+</a:t>
          </a:r>
        </a:p>
      </xdr:txBody>
    </xdr:sp>
    <xdr:clientData/>
  </xdr:twoCellAnchor>
  <xdr:twoCellAnchor>
    <xdr:from>
      <xdr:col>0</xdr:col>
      <xdr:colOff>361950</xdr:colOff>
      <xdr:row>2</xdr:row>
      <xdr:rowOff>131445</xdr:rowOff>
    </xdr:from>
    <xdr:to>
      <xdr:col>6</xdr:col>
      <xdr:colOff>403860</xdr:colOff>
      <xdr:row>18</xdr:row>
      <xdr:rowOff>60961</xdr:rowOff>
    </xdr:to>
    <xdr:graphicFrame macro="">
      <xdr:nvGraphicFramePr>
        <xdr:cNvPr id="7" name="Diagram 6" descr="Break-Even Point" title="Break Even Point">
          <a:extLst>
            <a:ext uri="{FF2B5EF4-FFF2-40B4-BE49-F238E27FC236}">
              <a16:creationId xmlns:a16="http://schemas.microsoft.com/office/drawing/2014/main" id="{2C8E56E7-2397-4413-B00F-6ABDD410FC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483870</xdr:colOff>
      <xdr:row>14</xdr:row>
      <xdr:rowOff>137160</xdr:rowOff>
    </xdr:from>
    <xdr:to>
      <xdr:col>5</xdr:col>
      <xdr:colOff>289560</xdr:colOff>
      <xdr:row>16</xdr:row>
      <xdr:rowOff>53340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39170B9-E297-4BD7-8ABD-52130FCF00B9}"/>
            </a:ext>
          </a:extLst>
        </xdr:cNvPr>
        <xdr:cNvSpPr txBox="1"/>
      </xdr:nvSpPr>
      <xdr:spPr>
        <a:xfrm>
          <a:off x="2404110" y="3710940"/>
          <a:ext cx="2366010" cy="28194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>
              <a:solidFill>
                <a:srgbClr val="C00000"/>
              </a:solidFill>
            </a:rPr>
            <a:t>Break-Even Point</a:t>
          </a:r>
        </a:p>
      </xdr:txBody>
    </xdr:sp>
    <xdr:clientData/>
  </xdr:twoCellAnchor>
  <xdr:twoCellAnchor>
    <xdr:from>
      <xdr:col>3</xdr:col>
      <xdr:colOff>198120</xdr:colOff>
      <xdr:row>10</xdr:row>
      <xdr:rowOff>87630</xdr:rowOff>
    </xdr:from>
    <xdr:to>
      <xdr:col>3</xdr:col>
      <xdr:colOff>563880</xdr:colOff>
      <xdr:row>12</xdr:row>
      <xdr:rowOff>41910</xdr:rowOff>
    </xdr:to>
    <xdr:sp macro="" textlink="">
      <xdr:nvSpPr>
        <xdr:cNvPr id="13" name="Flowchart: Process 12">
          <a:extLst>
            <a:ext uri="{FF2B5EF4-FFF2-40B4-BE49-F238E27FC236}">
              <a16:creationId xmlns:a16="http://schemas.microsoft.com/office/drawing/2014/main" id="{AB062871-68E8-4DC2-90BC-AD3BCB2EDBBD}"/>
            </a:ext>
          </a:extLst>
        </xdr:cNvPr>
        <xdr:cNvSpPr/>
      </xdr:nvSpPr>
      <xdr:spPr>
        <a:xfrm>
          <a:off x="3398520" y="2929890"/>
          <a:ext cx="365760" cy="32004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GB" sz="1800" b="1">
              <a:ln>
                <a:noFill/>
              </a:ln>
              <a:solidFill>
                <a:srgbClr val="C00000"/>
              </a:solidFill>
            </a:rPr>
            <a:t>=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445770</xdr:colOff>
      <xdr:row>6</xdr:row>
      <xdr:rowOff>133350</xdr:rowOff>
    </xdr:from>
    <xdr:to>
      <xdr:col>7</xdr:col>
      <xdr:colOff>205741</xdr:colOff>
      <xdr:row>15</xdr:row>
      <xdr:rowOff>83820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20A04A-2872-4543-B4DA-638A117D2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6010" y="1375410"/>
          <a:ext cx="1680210" cy="1596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1</xdr:row>
      <xdr:rowOff>45720</xdr:rowOff>
    </xdr:from>
    <xdr:to>
      <xdr:col>8</xdr:col>
      <xdr:colOff>681990</xdr:colOff>
      <xdr:row>10</xdr:row>
      <xdr:rowOff>133350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86A626-E8AE-4A7E-A062-2E2A14104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3220" y="259080"/>
          <a:ext cx="1733550" cy="1733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506730</xdr:colOff>
      <xdr:row>2</xdr:row>
      <xdr:rowOff>59054</xdr:rowOff>
    </xdr:from>
    <xdr:to>
      <xdr:col>10</xdr:col>
      <xdr:colOff>106680</xdr:colOff>
      <xdr:row>22</xdr:row>
      <xdr:rowOff>110490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EEC4C113-AF9F-4ECF-8424-D4869E67B2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</xdr:row>
      <xdr:rowOff>95250</xdr:rowOff>
    </xdr:from>
    <xdr:to>
      <xdr:col>5</xdr:col>
      <xdr:colOff>339090</xdr:colOff>
      <xdr:row>13</xdr:row>
      <xdr:rowOff>148590</xdr:rowOff>
    </xdr:to>
    <xdr:sp macro="" textlink="">
      <xdr:nvSpPr>
        <xdr:cNvPr id="34" name="Flowchart: Process 33">
          <a:extLst>
            <a:ext uri="{FF2B5EF4-FFF2-40B4-BE49-F238E27FC236}">
              <a16:creationId xmlns:a16="http://schemas.microsoft.com/office/drawing/2014/main" id="{89C84FBB-C79E-498E-A127-5CC570460411}"/>
            </a:ext>
          </a:extLst>
        </xdr:cNvPr>
        <xdr:cNvSpPr/>
      </xdr:nvSpPr>
      <xdr:spPr>
        <a:xfrm rot="16200000">
          <a:off x="3552825" y="2181225"/>
          <a:ext cx="1154430" cy="28194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800">
              <a:ln>
                <a:noFill/>
              </a:ln>
              <a:solidFill>
                <a:srgbClr val="C00000"/>
              </a:solidFill>
            </a:rPr>
            <a:t>Total</a:t>
          </a:r>
          <a:r>
            <a:rPr lang="en-GB" sz="800" baseline="0">
              <a:ln>
                <a:noFill/>
              </a:ln>
              <a:solidFill>
                <a:srgbClr val="C00000"/>
              </a:solidFill>
            </a:rPr>
            <a:t> Variable Costs</a:t>
          </a:r>
          <a:endParaRPr lang="en-GB" sz="800">
            <a:ln>
              <a:noFill/>
            </a:ln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182880</xdr:colOff>
      <xdr:row>16</xdr:row>
      <xdr:rowOff>72390</xdr:rowOff>
    </xdr:from>
    <xdr:to>
      <xdr:col>1</xdr:col>
      <xdr:colOff>563880</xdr:colOff>
      <xdr:row>18</xdr:row>
      <xdr:rowOff>11430</xdr:rowOff>
    </xdr:to>
    <xdr:sp macro="" textlink="">
      <xdr:nvSpPr>
        <xdr:cNvPr id="24" name="Speech Bubble: Rectangle with Corners Rounded 23">
          <a:extLst>
            <a:ext uri="{FF2B5EF4-FFF2-40B4-BE49-F238E27FC236}">
              <a16:creationId xmlns:a16="http://schemas.microsoft.com/office/drawing/2014/main" id="{5EC5837E-008E-47CF-BA11-FD6F554636EC}"/>
            </a:ext>
          </a:extLst>
        </xdr:cNvPr>
        <xdr:cNvSpPr/>
      </xdr:nvSpPr>
      <xdr:spPr>
        <a:xfrm>
          <a:off x="941070" y="3375660"/>
          <a:ext cx="803910" cy="304800"/>
        </a:xfrm>
        <a:prstGeom prst="wedgeRoundRectCallout">
          <a:avLst>
            <a:gd name="adj1" fmla="val 91757"/>
            <a:gd name="adj2" fmla="val -182236"/>
            <a:gd name="adj3" fmla="val 16667"/>
          </a:avLst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1"/>
            <a:t>Loss Area</a:t>
          </a:r>
        </a:p>
      </xdr:txBody>
    </xdr:sp>
    <xdr:clientData/>
  </xdr:twoCellAnchor>
  <xdr:twoCellAnchor>
    <xdr:from>
      <xdr:col>6</xdr:col>
      <xdr:colOff>41910</xdr:colOff>
      <xdr:row>4</xdr:row>
      <xdr:rowOff>114300</xdr:rowOff>
    </xdr:from>
    <xdr:to>
      <xdr:col>6</xdr:col>
      <xdr:colOff>205740</xdr:colOff>
      <xdr:row>17</xdr:row>
      <xdr:rowOff>144780</xdr:rowOff>
    </xdr:to>
    <xdr:sp macro="" textlink="">
      <xdr:nvSpPr>
        <xdr:cNvPr id="36" name="Flowchart: Process 35">
          <a:extLst>
            <a:ext uri="{FF2B5EF4-FFF2-40B4-BE49-F238E27FC236}">
              <a16:creationId xmlns:a16="http://schemas.microsoft.com/office/drawing/2014/main" id="{C650B7E1-3A7C-4C98-A24D-3541DB609B56}"/>
            </a:ext>
          </a:extLst>
        </xdr:cNvPr>
        <xdr:cNvSpPr/>
      </xdr:nvSpPr>
      <xdr:spPr>
        <a:xfrm rot="16200000">
          <a:off x="3486150" y="2339340"/>
          <a:ext cx="2419350" cy="16383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800" b="1">
              <a:ln>
                <a:noFill/>
              </a:ln>
              <a:solidFill>
                <a:srgbClr val="C00000"/>
              </a:solidFill>
            </a:rPr>
            <a:t>Total</a:t>
          </a:r>
          <a:r>
            <a:rPr lang="en-GB" sz="800" b="1" baseline="0">
              <a:ln>
                <a:noFill/>
              </a:ln>
              <a:solidFill>
                <a:srgbClr val="C00000"/>
              </a:solidFill>
            </a:rPr>
            <a:t> Revenues</a:t>
          </a:r>
          <a:endParaRPr lang="en-GB" sz="800" b="1">
            <a:ln>
              <a:noFill/>
            </a:ln>
            <a:solidFill>
              <a:srgbClr val="C00000"/>
            </a:solidFill>
          </a:endParaRPr>
        </a:p>
      </xdr:txBody>
    </xdr:sp>
    <xdr:clientData/>
  </xdr:twoCellAnchor>
  <xdr:twoCellAnchor>
    <xdr:from>
      <xdr:col>5</xdr:col>
      <xdr:colOff>443866</xdr:colOff>
      <xdr:row>7</xdr:row>
      <xdr:rowOff>57149</xdr:rowOff>
    </xdr:from>
    <xdr:to>
      <xdr:col>5</xdr:col>
      <xdr:colOff>563883</xdr:colOff>
      <xdr:row>17</xdr:row>
      <xdr:rowOff>91440</xdr:rowOff>
    </xdr:to>
    <xdr:sp macro="" textlink="">
      <xdr:nvSpPr>
        <xdr:cNvPr id="35" name="Flowchart: Process 34">
          <a:extLst>
            <a:ext uri="{FF2B5EF4-FFF2-40B4-BE49-F238E27FC236}">
              <a16:creationId xmlns:a16="http://schemas.microsoft.com/office/drawing/2014/main" id="{01D56192-60FC-4F47-8F5D-0787A061F656}"/>
            </a:ext>
          </a:extLst>
        </xdr:cNvPr>
        <xdr:cNvSpPr/>
      </xdr:nvSpPr>
      <xdr:spPr>
        <a:xfrm rot="16200000">
          <a:off x="3500439" y="2582226"/>
          <a:ext cx="1870711" cy="120017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800" b="1">
              <a:ln>
                <a:noFill/>
              </a:ln>
              <a:solidFill>
                <a:srgbClr val="C00000"/>
              </a:solidFill>
            </a:rPr>
            <a:t>Total</a:t>
          </a:r>
          <a:r>
            <a:rPr lang="en-GB" sz="800" b="1" baseline="0">
              <a:ln>
                <a:noFill/>
              </a:ln>
              <a:solidFill>
                <a:srgbClr val="C00000"/>
              </a:solidFill>
            </a:rPr>
            <a:t> Costs</a:t>
          </a:r>
          <a:endParaRPr lang="en-GB" sz="800" b="1">
            <a:ln>
              <a:noFill/>
            </a:ln>
            <a:solidFill>
              <a:srgbClr val="C00000"/>
            </a:solidFill>
          </a:endParaRPr>
        </a:p>
      </xdr:txBody>
    </xdr:sp>
    <xdr:clientData/>
  </xdr:twoCellAnchor>
  <xdr:twoCellAnchor>
    <xdr:from>
      <xdr:col>5</xdr:col>
      <xdr:colOff>57150</xdr:colOff>
      <xdr:row>14</xdr:row>
      <xdr:rowOff>80010</xdr:rowOff>
    </xdr:from>
    <xdr:to>
      <xdr:col>5</xdr:col>
      <xdr:colOff>571500</xdr:colOff>
      <xdr:row>17</xdr:row>
      <xdr:rowOff>171450</xdr:rowOff>
    </xdr:to>
    <xdr:sp macro="" textlink="">
      <xdr:nvSpPr>
        <xdr:cNvPr id="33" name="Flowchart: Process 32">
          <a:extLst>
            <a:ext uri="{FF2B5EF4-FFF2-40B4-BE49-F238E27FC236}">
              <a16:creationId xmlns:a16="http://schemas.microsoft.com/office/drawing/2014/main" id="{632FC51D-045E-419C-83D6-023E5BC906D1}"/>
            </a:ext>
          </a:extLst>
        </xdr:cNvPr>
        <xdr:cNvSpPr/>
      </xdr:nvSpPr>
      <xdr:spPr>
        <a:xfrm rot="16200000">
          <a:off x="3926205" y="3080385"/>
          <a:ext cx="640080" cy="51435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800">
              <a:ln>
                <a:noFill/>
              </a:ln>
              <a:solidFill>
                <a:srgbClr val="C00000"/>
              </a:solidFill>
            </a:rPr>
            <a:t>Total</a:t>
          </a:r>
          <a:r>
            <a:rPr lang="en-GB" sz="800" baseline="0">
              <a:ln>
                <a:noFill/>
              </a:ln>
              <a:solidFill>
                <a:srgbClr val="C00000"/>
              </a:solidFill>
            </a:rPr>
            <a:t> Fixed Costs</a:t>
          </a:r>
          <a:endParaRPr lang="en-GB" sz="800">
            <a:ln>
              <a:noFill/>
            </a:ln>
            <a:solidFill>
              <a:srgbClr val="C00000"/>
            </a:solidFill>
          </a:endParaRPr>
        </a:p>
      </xdr:txBody>
    </xdr:sp>
    <xdr:clientData/>
  </xdr:twoCellAnchor>
  <xdr:twoCellAnchor>
    <xdr:from>
      <xdr:col>2</xdr:col>
      <xdr:colOff>60960</xdr:colOff>
      <xdr:row>5</xdr:row>
      <xdr:rowOff>19050</xdr:rowOff>
    </xdr:from>
    <xdr:to>
      <xdr:col>3</xdr:col>
      <xdr:colOff>179070</xdr:colOff>
      <xdr:row>9</xdr:row>
      <xdr:rowOff>167640</xdr:rowOff>
    </xdr:to>
    <xdr:sp macro="" textlink="">
      <xdr:nvSpPr>
        <xdr:cNvPr id="32" name="Flowchart: Process 31">
          <a:extLst>
            <a:ext uri="{FF2B5EF4-FFF2-40B4-BE49-F238E27FC236}">
              <a16:creationId xmlns:a16="http://schemas.microsoft.com/office/drawing/2014/main" id="{5D0B25CD-3D06-40D5-8AD1-ABF5902A00B7}"/>
            </a:ext>
          </a:extLst>
        </xdr:cNvPr>
        <xdr:cNvSpPr/>
      </xdr:nvSpPr>
      <xdr:spPr>
        <a:xfrm>
          <a:off x="1562100" y="937260"/>
          <a:ext cx="758190" cy="88011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GB" sz="800">
              <a:ln>
                <a:noFill/>
              </a:ln>
              <a:solidFill>
                <a:srgbClr val="C00000"/>
              </a:solidFill>
            </a:rPr>
            <a:t>Margin of</a:t>
          </a:r>
          <a:r>
            <a:rPr lang="en-GB" sz="800" baseline="0">
              <a:ln>
                <a:noFill/>
              </a:ln>
              <a:solidFill>
                <a:srgbClr val="C00000"/>
              </a:solidFill>
            </a:rPr>
            <a:t> Safety in Revenue</a:t>
          </a:r>
          <a:endParaRPr lang="en-GB" sz="800">
            <a:ln>
              <a:noFill/>
            </a:ln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636270</xdr:colOff>
      <xdr:row>2</xdr:row>
      <xdr:rowOff>49530</xdr:rowOff>
    </xdr:from>
    <xdr:to>
      <xdr:col>2</xdr:col>
      <xdr:colOff>3810</xdr:colOff>
      <xdr:row>18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71D1778-1B16-4260-9AB7-B3F78CAF1516}"/>
            </a:ext>
          </a:extLst>
        </xdr:cNvPr>
        <xdr:cNvCxnSpPr/>
      </xdr:nvCxnSpPr>
      <xdr:spPr>
        <a:xfrm flipV="1">
          <a:off x="1497330" y="415290"/>
          <a:ext cx="7620" cy="288798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</xdr:colOff>
      <xdr:row>17</xdr:row>
      <xdr:rowOff>175260</xdr:rowOff>
    </xdr:from>
    <xdr:to>
      <xdr:col>6</xdr:col>
      <xdr:colOff>198120</xdr:colOff>
      <xdr:row>18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7EB4D33-8BFE-43EB-9A7C-43C13934E9AB}"/>
            </a:ext>
          </a:extLst>
        </xdr:cNvPr>
        <xdr:cNvCxnSpPr/>
      </xdr:nvCxnSpPr>
      <xdr:spPr>
        <a:xfrm flipV="1">
          <a:off x="1824990" y="3661410"/>
          <a:ext cx="2945130" cy="76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636270</xdr:colOff>
      <xdr:row>4</xdr:row>
      <xdr:rowOff>125730</xdr:rowOff>
    </xdr:from>
    <xdr:to>
      <xdr:col>5</xdr:col>
      <xdr:colOff>45720</xdr:colOff>
      <xdr:row>17</xdr:row>
      <xdr:rowOff>171450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580ABC89-F0A0-498D-BF27-D99724010D66}"/>
            </a:ext>
          </a:extLst>
        </xdr:cNvPr>
        <xdr:cNvCxnSpPr/>
      </xdr:nvCxnSpPr>
      <xdr:spPr>
        <a:xfrm flipV="1">
          <a:off x="1817370" y="1223010"/>
          <a:ext cx="2160270" cy="243459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38100</xdr:rowOff>
    </xdr:from>
    <xdr:to>
      <xdr:col>5</xdr:col>
      <xdr:colOff>121920</xdr:colOff>
      <xdr:row>13</xdr:row>
      <xdr:rowOff>179070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65D4E0F6-C3BC-4875-A80E-CAFF8D4D25E4}"/>
            </a:ext>
          </a:extLst>
        </xdr:cNvPr>
        <xdr:cNvCxnSpPr/>
      </xdr:nvCxnSpPr>
      <xdr:spPr>
        <a:xfrm flipV="1">
          <a:off x="1821180" y="1687830"/>
          <a:ext cx="2232660" cy="12420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</xdr:colOff>
      <xdr:row>14</xdr:row>
      <xdr:rowOff>7620</xdr:rowOff>
    </xdr:from>
    <xdr:to>
      <xdr:col>5</xdr:col>
      <xdr:colOff>60960</xdr:colOff>
      <xdr:row>18</xdr:row>
      <xdr:rowOff>11430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77020F1D-37AB-4AE9-8F05-0EC728428037}"/>
            </a:ext>
          </a:extLst>
        </xdr:cNvPr>
        <xdr:cNvCxnSpPr/>
      </xdr:nvCxnSpPr>
      <xdr:spPr>
        <a:xfrm flipV="1">
          <a:off x="3985260" y="2945130"/>
          <a:ext cx="7620" cy="735330"/>
        </a:xfrm>
        <a:prstGeom prst="straightConnector1">
          <a:avLst/>
        </a:prstGeom>
        <a:ln w="9525">
          <a:solidFill>
            <a:schemeClr val="accent1">
              <a:lumMod val="75000"/>
            </a:schemeClr>
          </a:solidFill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7</xdr:row>
      <xdr:rowOff>83820</xdr:rowOff>
    </xdr:from>
    <xdr:to>
      <xdr:col>5</xdr:col>
      <xdr:colOff>64770</xdr:colOff>
      <xdr:row>14</xdr:row>
      <xdr:rowOff>7620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4824ECD2-D8CB-450D-AAB9-A0013956C930}"/>
            </a:ext>
          </a:extLst>
        </xdr:cNvPr>
        <xdr:cNvCxnSpPr/>
      </xdr:nvCxnSpPr>
      <xdr:spPr>
        <a:xfrm flipH="1" flipV="1">
          <a:off x="3989070" y="1733550"/>
          <a:ext cx="7620" cy="1211580"/>
        </a:xfrm>
        <a:prstGeom prst="straightConnector1">
          <a:avLst/>
        </a:prstGeom>
        <a:ln w="12700">
          <a:solidFill>
            <a:schemeClr val="accent1">
              <a:lumMod val="75000"/>
            </a:schemeClr>
          </a:solidFill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</xdr:row>
      <xdr:rowOff>99060</xdr:rowOff>
    </xdr:from>
    <xdr:to>
      <xdr:col>5</xdr:col>
      <xdr:colOff>41910</xdr:colOff>
      <xdr:row>4</xdr:row>
      <xdr:rowOff>30480</xdr:rowOff>
    </xdr:to>
    <xdr:sp macro="" textlink="">
      <xdr:nvSpPr>
        <xdr:cNvPr id="23" name="Speech Bubble: Rectangle with Corners Rounded 22">
          <a:extLst>
            <a:ext uri="{FF2B5EF4-FFF2-40B4-BE49-F238E27FC236}">
              <a16:creationId xmlns:a16="http://schemas.microsoft.com/office/drawing/2014/main" id="{DA70FB13-EDE2-44C9-8711-81CB3C3C4E8B}"/>
            </a:ext>
          </a:extLst>
        </xdr:cNvPr>
        <xdr:cNvSpPr/>
      </xdr:nvSpPr>
      <xdr:spPr>
        <a:xfrm>
          <a:off x="3120390" y="830580"/>
          <a:ext cx="853440" cy="297180"/>
        </a:xfrm>
        <a:prstGeom prst="wedgeRoundRectCallout">
          <a:avLst>
            <a:gd name="adj1" fmla="val 34636"/>
            <a:gd name="adj2" fmla="val 210024"/>
            <a:gd name="adj3" fmla="val 16667"/>
          </a:avLst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/>
            <a:t>Profit Area</a:t>
          </a:r>
        </a:p>
      </xdr:txBody>
    </xdr:sp>
    <xdr:clientData/>
  </xdr:twoCellAnchor>
  <xdr:twoCellAnchor>
    <xdr:from>
      <xdr:col>4</xdr:col>
      <xdr:colOff>49530</xdr:colOff>
      <xdr:row>14</xdr:row>
      <xdr:rowOff>167640</xdr:rowOff>
    </xdr:from>
    <xdr:to>
      <xdr:col>4</xdr:col>
      <xdr:colOff>807720</xdr:colOff>
      <xdr:row>17</xdr:row>
      <xdr:rowOff>144780</xdr:rowOff>
    </xdr:to>
    <xdr:sp macro="" textlink="">
      <xdr:nvSpPr>
        <xdr:cNvPr id="25" name="Flowchart: Process 24">
          <a:extLst>
            <a:ext uri="{FF2B5EF4-FFF2-40B4-BE49-F238E27FC236}">
              <a16:creationId xmlns:a16="http://schemas.microsoft.com/office/drawing/2014/main" id="{569D9857-14A3-4088-A35C-10614F2CE3B4}"/>
            </a:ext>
          </a:extLst>
        </xdr:cNvPr>
        <xdr:cNvSpPr/>
      </xdr:nvSpPr>
      <xdr:spPr>
        <a:xfrm>
          <a:off x="2830830" y="2739390"/>
          <a:ext cx="758190" cy="52578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GB" sz="800">
              <a:ln>
                <a:noFill/>
              </a:ln>
              <a:solidFill>
                <a:srgbClr val="C00000"/>
              </a:solidFill>
            </a:rPr>
            <a:t>Margin of</a:t>
          </a:r>
          <a:r>
            <a:rPr lang="en-GB" sz="800" baseline="0">
              <a:ln>
                <a:noFill/>
              </a:ln>
              <a:solidFill>
                <a:srgbClr val="C00000"/>
              </a:solidFill>
            </a:rPr>
            <a:t> Safety in Volume</a:t>
          </a:r>
          <a:endParaRPr lang="en-GB" sz="800">
            <a:ln>
              <a:noFill/>
            </a:ln>
            <a:solidFill>
              <a:srgbClr val="C00000"/>
            </a:solidFill>
          </a:endParaRPr>
        </a:p>
      </xdr:txBody>
    </xdr:sp>
    <xdr:clientData/>
  </xdr:twoCellAnchor>
  <xdr:twoCellAnchor>
    <xdr:from>
      <xdr:col>4</xdr:col>
      <xdr:colOff>0</xdr:colOff>
      <xdr:row>17</xdr:row>
      <xdr:rowOff>106680</xdr:rowOff>
    </xdr:from>
    <xdr:to>
      <xdr:col>4</xdr:col>
      <xdr:colOff>822960</xdr:colOff>
      <xdr:row>17</xdr:row>
      <xdr:rowOff>110490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474F834F-63CE-4218-8FB6-E0EBF953654E}"/>
            </a:ext>
          </a:extLst>
        </xdr:cNvPr>
        <xdr:cNvCxnSpPr/>
      </xdr:nvCxnSpPr>
      <xdr:spPr>
        <a:xfrm flipV="1">
          <a:off x="2781300" y="3227070"/>
          <a:ext cx="822960" cy="381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99060</xdr:colOff>
      <xdr:row>5</xdr:row>
      <xdr:rowOff>15240</xdr:rowOff>
    </xdr:from>
    <xdr:to>
      <xdr:col>2</xdr:col>
      <xdr:colOff>106680</xdr:colOff>
      <xdr:row>9</xdr:row>
      <xdr:rowOff>182880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5DA50849-3AC5-46D3-8436-E993E80C62CC}"/>
            </a:ext>
          </a:extLst>
        </xdr:cNvPr>
        <xdr:cNvCxnSpPr/>
      </xdr:nvCxnSpPr>
      <xdr:spPr>
        <a:xfrm flipV="1">
          <a:off x="1600200" y="933450"/>
          <a:ext cx="7620" cy="8991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579120</xdr:colOff>
      <xdr:row>9</xdr:row>
      <xdr:rowOff>125730</xdr:rowOff>
    </xdr:from>
    <xdr:to>
      <xdr:col>4</xdr:col>
      <xdr:colOff>68580</xdr:colOff>
      <xdr:row>10</xdr:row>
      <xdr:rowOff>76200</xdr:rowOff>
    </xdr:to>
    <xdr:sp macro="" textlink="">
      <xdr:nvSpPr>
        <xdr:cNvPr id="37" name="Star: 5 Points 36">
          <a:extLst>
            <a:ext uri="{FF2B5EF4-FFF2-40B4-BE49-F238E27FC236}">
              <a16:creationId xmlns:a16="http://schemas.microsoft.com/office/drawing/2014/main" id="{3DA6CD0E-21F4-4385-89CC-3BECF630CD9F}"/>
            </a:ext>
          </a:extLst>
        </xdr:cNvPr>
        <xdr:cNvSpPr/>
      </xdr:nvSpPr>
      <xdr:spPr>
        <a:xfrm>
          <a:off x="2720340" y="1775460"/>
          <a:ext cx="129540" cy="13716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34290</xdr:colOff>
      <xdr:row>5</xdr:row>
      <xdr:rowOff>76200</xdr:rowOff>
    </xdr:from>
    <xdr:to>
      <xdr:col>4</xdr:col>
      <xdr:colOff>346710</xdr:colOff>
      <xdr:row>8</xdr:row>
      <xdr:rowOff>15240</xdr:rowOff>
    </xdr:to>
    <xdr:sp macro="" textlink="">
      <xdr:nvSpPr>
        <xdr:cNvPr id="38" name="Speech Bubble: Rectangle with Corners Rounded 37">
          <a:extLst>
            <a:ext uri="{FF2B5EF4-FFF2-40B4-BE49-F238E27FC236}">
              <a16:creationId xmlns:a16="http://schemas.microsoft.com/office/drawing/2014/main" id="{1555A08C-CBC3-452E-8EA3-D8BF09C04756}"/>
            </a:ext>
          </a:extLst>
        </xdr:cNvPr>
        <xdr:cNvSpPr/>
      </xdr:nvSpPr>
      <xdr:spPr>
        <a:xfrm>
          <a:off x="2175510" y="994410"/>
          <a:ext cx="952500" cy="487680"/>
        </a:xfrm>
        <a:prstGeom prst="wedgeRoundRectCallout">
          <a:avLst>
            <a:gd name="adj1" fmla="val 15220"/>
            <a:gd name="adj2" fmla="val 109328"/>
            <a:gd name="adj3" fmla="val 16667"/>
          </a:avLst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100" b="1"/>
            <a:t>Break-even Point</a:t>
          </a:r>
        </a:p>
      </xdr:txBody>
    </xdr:sp>
    <xdr:clientData/>
  </xdr:twoCellAnchor>
  <xdr:twoCellAnchor>
    <xdr:from>
      <xdr:col>2</xdr:col>
      <xdr:colOff>255270</xdr:colOff>
      <xdr:row>9</xdr:row>
      <xdr:rowOff>45720</xdr:rowOff>
    </xdr:from>
    <xdr:to>
      <xdr:col>3</xdr:col>
      <xdr:colOff>571500</xdr:colOff>
      <xdr:row>9</xdr:row>
      <xdr:rowOff>163830</xdr:rowOff>
    </xdr:to>
    <xdr:sp macro="" textlink="">
      <xdr:nvSpPr>
        <xdr:cNvPr id="39" name="Flowchart: Process 38">
          <a:extLst>
            <a:ext uri="{FF2B5EF4-FFF2-40B4-BE49-F238E27FC236}">
              <a16:creationId xmlns:a16="http://schemas.microsoft.com/office/drawing/2014/main" id="{B74F2619-5211-4520-AF2F-BEF6ED84CF20}"/>
            </a:ext>
          </a:extLst>
        </xdr:cNvPr>
        <xdr:cNvSpPr/>
      </xdr:nvSpPr>
      <xdr:spPr>
        <a:xfrm>
          <a:off x="2076450" y="2061210"/>
          <a:ext cx="956310" cy="118110"/>
        </a:xfrm>
        <a:prstGeom prst="flowChartProcess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r"/>
          <a:r>
            <a:rPr lang="en-GB" sz="800">
              <a:ln>
                <a:noFill/>
              </a:ln>
              <a:solidFill>
                <a:srgbClr val="C00000"/>
              </a:solidFill>
            </a:rPr>
            <a:t>Revenue</a:t>
          </a:r>
          <a:r>
            <a:rPr lang="en-GB" sz="800" baseline="0">
              <a:ln>
                <a:noFill/>
              </a:ln>
              <a:solidFill>
                <a:srgbClr val="C00000"/>
              </a:solidFill>
            </a:rPr>
            <a:t> = Costs</a:t>
          </a:r>
          <a:endParaRPr lang="en-GB" sz="800">
            <a:ln>
              <a:noFill/>
            </a:ln>
            <a:solidFill>
              <a:srgbClr val="C00000"/>
            </a:solidFill>
          </a:endParaRPr>
        </a:p>
      </xdr:txBody>
    </xdr:sp>
    <xdr:clientData/>
  </xdr:twoCellAnchor>
  <xdr:twoCellAnchor>
    <xdr:from>
      <xdr:col>5</xdr:col>
      <xdr:colOff>236220</xdr:colOff>
      <xdr:row>7</xdr:row>
      <xdr:rowOff>64770</xdr:rowOff>
    </xdr:from>
    <xdr:to>
      <xdr:col>5</xdr:col>
      <xdr:colOff>407670</xdr:colOff>
      <xdr:row>17</xdr:row>
      <xdr:rowOff>133350</xdr:rowOff>
    </xdr:to>
    <xdr:sp macro="" textlink="">
      <xdr:nvSpPr>
        <xdr:cNvPr id="58" name="Right Bracket 57">
          <a:extLst>
            <a:ext uri="{FF2B5EF4-FFF2-40B4-BE49-F238E27FC236}">
              <a16:creationId xmlns:a16="http://schemas.microsoft.com/office/drawing/2014/main" id="{0E7BA5EA-62C3-4D41-B3AB-9D34D813024A}"/>
            </a:ext>
          </a:extLst>
        </xdr:cNvPr>
        <xdr:cNvSpPr/>
      </xdr:nvSpPr>
      <xdr:spPr>
        <a:xfrm>
          <a:off x="4168140" y="1714500"/>
          <a:ext cx="171450" cy="1905000"/>
        </a:xfrm>
        <a:prstGeom prst="rightBracket">
          <a:avLst/>
        </a:prstGeom>
        <a:ln w="1270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487680</xdr:colOff>
      <xdr:row>4</xdr:row>
      <xdr:rowOff>102870</xdr:rowOff>
    </xdr:from>
    <xdr:to>
      <xdr:col>6</xdr:col>
      <xdr:colOff>15240</xdr:colOff>
      <xdr:row>17</xdr:row>
      <xdr:rowOff>137160</xdr:rowOff>
    </xdr:to>
    <xdr:sp macro="" textlink="">
      <xdr:nvSpPr>
        <xdr:cNvPr id="74" name="Right Bracket 73">
          <a:extLst>
            <a:ext uri="{FF2B5EF4-FFF2-40B4-BE49-F238E27FC236}">
              <a16:creationId xmlns:a16="http://schemas.microsoft.com/office/drawing/2014/main" id="{D63C1DF5-CFF6-49EC-98BD-1757E4F2A72C}"/>
            </a:ext>
          </a:extLst>
        </xdr:cNvPr>
        <xdr:cNvSpPr/>
      </xdr:nvSpPr>
      <xdr:spPr>
        <a:xfrm>
          <a:off x="4419600" y="1200150"/>
          <a:ext cx="167640" cy="2423160"/>
        </a:xfrm>
        <a:prstGeom prst="rightBracket">
          <a:avLst/>
        </a:prstGeom>
        <a:ln w="1270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hospitalitycod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D266-DDFD-4A93-BF19-ABDE86ECEA5A}">
  <dimension ref="C2:J20"/>
  <sheetViews>
    <sheetView workbookViewId="0">
      <selection activeCell="K16" sqref="K16:K17"/>
    </sheetView>
  </sheetViews>
  <sheetFormatPr defaultRowHeight="14.4" x14ac:dyDescent="0.55000000000000004"/>
  <cols>
    <col min="1" max="16384" width="8.83984375" style="35"/>
  </cols>
  <sheetData>
    <row r="2" spans="3:10" s="35" customFormat="1" ht="16.8" x14ac:dyDescent="0.65">
      <c r="C2" s="34" t="s">
        <v>68</v>
      </c>
      <c r="D2" s="34"/>
      <c r="E2" s="34"/>
    </row>
    <row r="3" spans="3:10" s="35" customFormat="1" ht="6" customHeight="1" x14ac:dyDescent="0.55000000000000004"/>
    <row r="4" spans="3:10" s="35" customFormat="1" x14ac:dyDescent="0.55000000000000004">
      <c r="G4" s="35" t="s">
        <v>69</v>
      </c>
    </row>
    <row r="5" spans="3:10" s="35" customFormat="1" x14ac:dyDescent="0.55000000000000004">
      <c r="G5" s="35" t="s">
        <v>70</v>
      </c>
    </row>
    <row r="6" spans="3:10" s="35" customFormat="1" x14ac:dyDescent="0.55000000000000004">
      <c r="G6" s="35" t="s">
        <v>71</v>
      </c>
    </row>
    <row r="7" spans="3:10" s="35" customFormat="1" x14ac:dyDescent="0.55000000000000004">
      <c r="G7" s="35" t="s">
        <v>72</v>
      </c>
    </row>
    <row r="9" spans="3:10" s="35" customFormat="1" x14ac:dyDescent="0.55000000000000004">
      <c r="G9" s="35" t="s">
        <v>63</v>
      </c>
    </row>
    <row r="10" spans="3:10" s="35" customFormat="1" x14ac:dyDescent="0.55000000000000004">
      <c r="G10" s="35" t="s">
        <v>64</v>
      </c>
      <c r="J10" s="36"/>
    </row>
    <row r="11" spans="3:10" s="35" customFormat="1" x14ac:dyDescent="0.55000000000000004">
      <c r="G11" s="35" t="s">
        <v>65</v>
      </c>
    </row>
    <row r="13" spans="3:10" s="35" customFormat="1" x14ac:dyDescent="0.55000000000000004">
      <c r="G13" s="35" t="s">
        <v>66</v>
      </c>
    </row>
    <row r="14" spans="3:10" s="35" customFormat="1" x14ac:dyDescent="0.55000000000000004">
      <c r="G14" s="35" t="s">
        <v>67</v>
      </c>
    </row>
    <row r="15" spans="3:10" s="35" customFormat="1" x14ac:dyDescent="0.55000000000000004">
      <c r="G15" s="35" t="s">
        <v>73</v>
      </c>
    </row>
    <row r="20" spans="3:5" s="35" customFormat="1" ht="16.8" x14ac:dyDescent="0.65">
      <c r="C20" s="34"/>
      <c r="D20" s="34"/>
      <c r="E20" s="34"/>
    </row>
  </sheetData>
  <sheetProtection sheet="1" objects="1" scenarios="1"/>
  <mergeCells count="2">
    <mergeCell ref="C20:E20"/>
    <mergeCell ref="C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B7AEB-8B50-4829-A98B-CE6A36E7568F}">
  <dimension ref="B1:L27"/>
  <sheetViews>
    <sheetView zoomScale="70" zoomScaleNormal="70" workbookViewId="0">
      <selection activeCell="M20" sqref="M20"/>
    </sheetView>
  </sheetViews>
  <sheetFormatPr defaultRowHeight="14.4" x14ac:dyDescent="0.55000000000000004"/>
  <cols>
    <col min="1" max="16384" width="8.83984375" style="35"/>
  </cols>
  <sheetData>
    <row r="1" spans="2:12" x14ac:dyDescent="0.55000000000000004">
      <c r="B1" s="37"/>
      <c r="L1" s="37"/>
    </row>
    <row r="6" spans="2:12" ht="25.8" x14ac:dyDescent="0.95">
      <c r="D6" s="38" t="s">
        <v>74</v>
      </c>
      <c r="E6" s="38"/>
      <c r="F6" s="38"/>
      <c r="G6" s="38"/>
      <c r="H6" s="38"/>
      <c r="I6" s="38"/>
      <c r="J6" s="39"/>
    </row>
    <row r="17" spans="2:12" ht="31.8" x14ac:dyDescent="1.1499999999999999">
      <c r="D17" s="40" t="s">
        <v>77</v>
      </c>
      <c r="E17" s="40"/>
      <c r="F17" s="40"/>
      <c r="G17" s="40"/>
      <c r="H17" s="40"/>
      <c r="I17" s="40"/>
      <c r="J17" s="41"/>
    </row>
    <row r="18" spans="2:12" ht="31.8" x14ac:dyDescent="1.1499999999999999">
      <c r="D18" s="40" t="s">
        <v>78</v>
      </c>
      <c r="E18" s="40"/>
      <c r="F18" s="40"/>
      <c r="G18" s="40"/>
      <c r="H18" s="40"/>
      <c r="I18" s="40"/>
      <c r="J18" s="41"/>
    </row>
    <row r="22" spans="2:12" x14ac:dyDescent="0.55000000000000004">
      <c r="D22" s="42" t="s">
        <v>79</v>
      </c>
      <c r="E22" s="42"/>
      <c r="F22" s="42"/>
      <c r="G22" s="42"/>
      <c r="H22" s="42"/>
      <c r="I22" s="42"/>
      <c r="J22" s="43"/>
    </row>
    <row r="23" spans="2:12" x14ac:dyDescent="0.55000000000000004">
      <c r="D23" s="44" t="s">
        <v>75</v>
      </c>
      <c r="E23" s="44"/>
      <c r="F23" s="44"/>
      <c r="G23" s="44"/>
      <c r="H23" s="44"/>
      <c r="I23" s="44"/>
      <c r="J23" s="45"/>
    </row>
    <row r="24" spans="2:12" x14ac:dyDescent="0.55000000000000004">
      <c r="D24" s="45"/>
      <c r="E24" s="45"/>
      <c r="F24" s="45"/>
      <c r="G24" s="45"/>
      <c r="H24" s="45"/>
      <c r="I24" s="45"/>
      <c r="J24" s="45"/>
    </row>
    <row r="25" spans="2:12" x14ac:dyDescent="0.55000000000000004">
      <c r="D25" s="45"/>
      <c r="E25" s="45"/>
      <c r="F25" s="45"/>
      <c r="G25" s="45"/>
      <c r="H25" s="45"/>
      <c r="I25" s="45"/>
      <c r="J25" s="45"/>
    </row>
    <row r="27" spans="2:12" x14ac:dyDescent="0.55000000000000004">
      <c r="B27" s="37"/>
      <c r="L27" s="37"/>
    </row>
  </sheetData>
  <sheetProtection sheet="1" objects="1" scenarios="1"/>
  <mergeCells count="5">
    <mergeCell ref="D6:I6"/>
    <mergeCell ref="D17:I17"/>
    <mergeCell ref="D22:I22"/>
    <mergeCell ref="D23:I23"/>
    <mergeCell ref="D18:I18"/>
  </mergeCells>
  <hyperlinks>
    <hyperlink ref="D23" r:id="rId1" xr:uid="{6F1A2C8C-96B6-4863-82F8-C6240C2B6F4D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65FE-45DC-4B48-94B2-47552D700E0D}">
  <sheetPr>
    <pageSetUpPr fitToPage="1"/>
  </sheetPr>
  <dimension ref="B1:I46"/>
  <sheetViews>
    <sheetView tabSelected="1" workbookViewId="0">
      <selection activeCell="E7" sqref="E7"/>
    </sheetView>
  </sheetViews>
  <sheetFormatPr defaultColWidth="0" defaultRowHeight="14.4" zeroHeight="1" x14ac:dyDescent="0.55000000000000004"/>
  <cols>
    <col min="1" max="1" width="4" style="18" customWidth="1"/>
    <col min="2" max="3" width="20.578125" style="18" customWidth="1"/>
    <col min="4" max="4" width="4.578125" style="18" customWidth="1"/>
    <col min="5" max="6" width="20.578125" style="18" customWidth="1"/>
    <col min="7" max="7" width="4.578125" style="18" customWidth="1"/>
    <col min="8" max="9" width="20.578125" style="18" customWidth="1"/>
    <col min="10" max="10" width="1.9453125" style="18" customWidth="1"/>
    <col min="11" max="16384" width="8.83984375" style="18" hidden="1"/>
  </cols>
  <sheetData>
    <row r="1" spans="2:9" ht="16.8" x14ac:dyDescent="0.55000000000000004">
      <c r="B1" s="58" t="s">
        <v>80</v>
      </c>
      <c r="C1" s="58"/>
      <c r="D1" s="58"/>
      <c r="E1" s="58"/>
      <c r="F1" s="58"/>
      <c r="G1" s="58"/>
      <c r="H1" s="58"/>
      <c r="I1" s="58"/>
    </row>
    <row r="2" spans="2:9" x14ac:dyDescent="0.55000000000000004"/>
    <row r="3" spans="2:9" x14ac:dyDescent="0.55000000000000004">
      <c r="B3" s="19" t="s">
        <v>2</v>
      </c>
      <c r="C3" s="25">
        <v>500000</v>
      </c>
      <c r="E3" s="18" t="s">
        <v>27</v>
      </c>
      <c r="F3" s="20">
        <f>C17</f>
        <v>2750000</v>
      </c>
    </row>
    <row r="4" spans="2:9" x14ac:dyDescent="0.55000000000000004">
      <c r="B4" s="19" t="s">
        <v>0</v>
      </c>
      <c r="C4" s="26">
        <v>5.5</v>
      </c>
      <c r="E4" s="18" t="s">
        <v>1</v>
      </c>
      <c r="F4" s="20">
        <f>C5*C3</f>
        <v>1050000</v>
      </c>
    </row>
    <row r="5" spans="2:9" x14ac:dyDescent="0.55000000000000004">
      <c r="B5" s="19" t="s">
        <v>3</v>
      </c>
      <c r="C5" s="26">
        <v>2.1</v>
      </c>
      <c r="E5" s="18" t="s">
        <v>29</v>
      </c>
      <c r="F5" s="20">
        <f>C6*C3</f>
        <v>1500000</v>
      </c>
    </row>
    <row r="6" spans="2:9" x14ac:dyDescent="0.55000000000000004">
      <c r="B6" s="19" t="s">
        <v>4</v>
      </c>
      <c r="C6" s="26">
        <v>3</v>
      </c>
      <c r="E6" s="21" t="s">
        <v>17</v>
      </c>
      <c r="F6" s="22">
        <f>I17</f>
        <v>200000</v>
      </c>
    </row>
    <row r="7" spans="2:9" x14ac:dyDescent="0.55000000000000004">
      <c r="B7" s="19" t="s">
        <v>49</v>
      </c>
      <c r="C7" s="25">
        <v>50000</v>
      </c>
    </row>
    <row r="8" spans="2:9" x14ac:dyDescent="0.55000000000000004">
      <c r="B8" s="19" t="s">
        <v>60</v>
      </c>
      <c r="C8" s="25">
        <v>3000000</v>
      </c>
    </row>
    <row r="9" spans="2:9" x14ac:dyDescent="0.55000000000000004">
      <c r="C9" s="20"/>
    </row>
    <row r="10" spans="2:9" x14ac:dyDescent="0.55000000000000004">
      <c r="C10" s="20"/>
    </row>
    <row r="11" spans="2:9" x14ac:dyDescent="0.55000000000000004">
      <c r="C11" s="20"/>
    </row>
    <row r="12" spans="2:9" x14ac:dyDescent="0.55000000000000004">
      <c r="B12" s="48" t="s">
        <v>9</v>
      </c>
      <c r="C12" s="48"/>
      <c r="E12" s="48" t="s">
        <v>13</v>
      </c>
      <c r="F12" s="48"/>
      <c r="H12" s="48" t="s">
        <v>17</v>
      </c>
      <c r="I12" s="48"/>
    </row>
    <row r="13" spans="2:9" s="24" customFormat="1" ht="14.4" customHeight="1" x14ac:dyDescent="0.55000000000000004">
      <c r="B13" s="49" t="s">
        <v>5</v>
      </c>
      <c r="C13" s="49"/>
      <c r="D13" s="23"/>
      <c r="E13" s="49" t="s">
        <v>30</v>
      </c>
      <c r="F13" s="49"/>
      <c r="G13" s="23"/>
      <c r="H13" s="49" t="s">
        <v>6</v>
      </c>
      <c r="I13" s="49"/>
    </row>
    <row r="14" spans="2:9" x14ac:dyDescent="0.55000000000000004">
      <c r="B14" s="46" t="s">
        <v>7</v>
      </c>
      <c r="C14" s="47">
        <f>C3</f>
        <v>500000</v>
      </c>
      <c r="E14" s="46" t="s">
        <v>10</v>
      </c>
      <c r="F14" s="51">
        <f>C5</f>
        <v>2.1</v>
      </c>
      <c r="H14" s="46" t="s">
        <v>14</v>
      </c>
      <c r="I14" s="47">
        <f>C17</f>
        <v>2750000</v>
      </c>
    </row>
    <row r="15" spans="2:9" x14ac:dyDescent="0.55000000000000004">
      <c r="B15" s="46" t="s">
        <v>8</v>
      </c>
      <c r="C15" s="51">
        <f>C4</f>
        <v>5.5</v>
      </c>
      <c r="E15" s="46" t="s">
        <v>11</v>
      </c>
      <c r="F15" s="51">
        <f>C6</f>
        <v>3</v>
      </c>
      <c r="H15" s="46" t="s">
        <v>15</v>
      </c>
      <c r="I15" s="47">
        <f>F17</f>
        <v>2550000</v>
      </c>
    </row>
    <row r="16" spans="2:9" ht="14.7" thickBot="1" x14ac:dyDescent="0.6">
      <c r="B16" s="46"/>
      <c r="C16" s="47"/>
      <c r="E16" s="46" t="s">
        <v>12</v>
      </c>
      <c r="F16" s="47">
        <f>C3</f>
        <v>500000</v>
      </c>
      <c r="H16" s="46"/>
      <c r="I16" s="46"/>
    </row>
    <row r="17" spans="2:9" ht="14.7" thickTop="1" x14ac:dyDescent="0.55000000000000004">
      <c r="B17" s="46" t="s">
        <v>9</v>
      </c>
      <c r="C17" s="52">
        <f>C14*C15</f>
        <v>2750000</v>
      </c>
      <c r="E17" s="46" t="s">
        <v>13</v>
      </c>
      <c r="F17" s="52">
        <f>(F14+F15)*F16</f>
        <v>2550000</v>
      </c>
      <c r="H17" s="50" t="s">
        <v>16</v>
      </c>
      <c r="I17" s="52">
        <f>I14-I15</f>
        <v>200000</v>
      </c>
    </row>
    <row r="18" spans="2:9" x14ac:dyDescent="0.55000000000000004">
      <c r="C18" s="20"/>
    </row>
    <row r="19" spans="2:9" ht="14.4" customHeight="1" x14ac:dyDescent="0.55000000000000004">
      <c r="B19" s="53" t="s">
        <v>18</v>
      </c>
      <c r="C19" s="53"/>
      <c r="D19" s="2"/>
      <c r="E19" s="53" t="s">
        <v>19</v>
      </c>
      <c r="F19" s="53"/>
      <c r="G19" s="2"/>
      <c r="H19" s="53" t="s">
        <v>22</v>
      </c>
      <c r="I19" s="53"/>
    </row>
    <row r="20" spans="2:9" ht="14.4" customHeight="1" x14ac:dyDescent="0.55000000000000004">
      <c r="B20" s="49" t="s">
        <v>31</v>
      </c>
      <c r="C20" s="49"/>
      <c r="D20" s="2"/>
      <c r="E20" s="49" t="s">
        <v>32</v>
      </c>
      <c r="F20" s="49"/>
      <c r="G20" s="2"/>
      <c r="H20" s="49" t="s">
        <v>33</v>
      </c>
      <c r="I20" s="49"/>
    </row>
    <row r="21" spans="2:9" x14ac:dyDescent="0.55000000000000004">
      <c r="B21" s="46" t="s">
        <v>14</v>
      </c>
      <c r="C21" s="47">
        <f>C17</f>
        <v>2750000</v>
      </c>
      <c r="E21" s="46" t="s">
        <v>20</v>
      </c>
      <c r="F21" s="51">
        <f>C4</f>
        <v>5.5</v>
      </c>
      <c r="H21" s="46" t="s">
        <v>26</v>
      </c>
      <c r="I21" s="47">
        <f>C24</f>
        <v>1700000</v>
      </c>
    </row>
    <row r="22" spans="2:9" x14ac:dyDescent="0.55000000000000004">
      <c r="B22" s="46" t="s">
        <v>1</v>
      </c>
      <c r="C22" s="47">
        <f>(F14*C3)</f>
        <v>1050000</v>
      </c>
      <c r="E22" s="46" t="s">
        <v>21</v>
      </c>
      <c r="F22" s="51">
        <f>C5</f>
        <v>2.1</v>
      </c>
      <c r="H22" s="46" t="s">
        <v>27</v>
      </c>
      <c r="I22" s="47">
        <f>C17</f>
        <v>2750000</v>
      </c>
    </row>
    <row r="23" spans="2:9" ht="14.7" thickBot="1" x14ac:dyDescent="0.6">
      <c r="B23" s="46"/>
      <c r="C23" s="46"/>
      <c r="E23" s="46"/>
      <c r="F23" s="46"/>
      <c r="H23" s="46"/>
      <c r="I23" s="46"/>
    </row>
    <row r="24" spans="2:9" ht="14.7" thickTop="1" x14ac:dyDescent="0.55000000000000004">
      <c r="B24" s="46" t="s">
        <v>24</v>
      </c>
      <c r="C24" s="52">
        <f>C21-C22</f>
        <v>1700000</v>
      </c>
      <c r="E24" s="46" t="s">
        <v>25</v>
      </c>
      <c r="F24" s="54">
        <f>F21-F22</f>
        <v>3.4</v>
      </c>
      <c r="H24" s="46" t="s">
        <v>23</v>
      </c>
      <c r="I24" s="55">
        <f>I21/I22</f>
        <v>0.61818181818181817</v>
      </c>
    </row>
    <row r="25" spans="2:9" x14ac:dyDescent="0.55000000000000004"/>
    <row r="26" spans="2:9" ht="14.4" customHeight="1" x14ac:dyDescent="0.55000000000000004">
      <c r="B26" s="53" t="s">
        <v>28</v>
      </c>
      <c r="C26" s="53"/>
      <c r="E26" s="53" t="s">
        <v>35</v>
      </c>
      <c r="F26" s="53"/>
      <c r="H26" s="53" t="s">
        <v>39</v>
      </c>
      <c r="I26" s="53"/>
    </row>
    <row r="27" spans="2:9" ht="14.4" customHeight="1" x14ac:dyDescent="0.55000000000000004">
      <c r="B27" s="49" t="s">
        <v>34</v>
      </c>
      <c r="C27" s="49"/>
      <c r="E27" s="49" t="s">
        <v>43</v>
      </c>
      <c r="F27" s="49"/>
      <c r="H27" s="49" t="s">
        <v>38</v>
      </c>
      <c r="I27" s="49"/>
    </row>
    <row r="28" spans="2:9" x14ac:dyDescent="0.55000000000000004">
      <c r="B28" s="46" t="s">
        <v>25</v>
      </c>
      <c r="C28" s="51">
        <f>F24</f>
        <v>3.4</v>
      </c>
      <c r="E28" s="46" t="s">
        <v>36</v>
      </c>
      <c r="F28" s="47">
        <f>F5</f>
        <v>1500000</v>
      </c>
      <c r="H28" s="46" t="s">
        <v>36</v>
      </c>
      <c r="I28" s="47">
        <f>F5</f>
        <v>1500000</v>
      </c>
    </row>
    <row r="29" spans="2:9" x14ac:dyDescent="0.55000000000000004">
      <c r="B29" s="46" t="s">
        <v>20</v>
      </c>
      <c r="C29" s="51">
        <f>C4</f>
        <v>5.5</v>
      </c>
      <c r="E29" s="46" t="s">
        <v>42</v>
      </c>
      <c r="F29" s="51">
        <f>F24</f>
        <v>3.4</v>
      </c>
      <c r="H29" s="46" t="s">
        <v>40</v>
      </c>
      <c r="I29" s="56">
        <f>I24</f>
        <v>0.61818181818181817</v>
      </c>
    </row>
    <row r="30" spans="2:9" ht="14.7" thickBot="1" x14ac:dyDescent="0.6">
      <c r="B30" s="46"/>
      <c r="C30" s="46"/>
      <c r="E30" s="46"/>
      <c r="F30" s="46"/>
      <c r="H30" s="46"/>
      <c r="I30" s="46"/>
    </row>
    <row r="31" spans="2:9" ht="14.7" thickTop="1" x14ac:dyDescent="0.55000000000000004">
      <c r="B31" s="46" t="s">
        <v>23</v>
      </c>
      <c r="C31" s="55">
        <f>C28/C29</f>
        <v>0.61818181818181817</v>
      </c>
      <c r="E31" s="46" t="s">
        <v>37</v>
      </c>
      <c r="F31" s="52">
        <f>F28/F29</f>
        <v>441176.4705882353</v>
      </c>
      <c r="H31" s="46" t="s">
        <v>41</v>
      </c>
      <c r="I31" s="52">
        <f>I28/I29</f>
        <v>2426470.588235294</v>
      </c>
    </row>
    <row r="32" spans="2:9" x14ac:dyDescent="0.55000000000000004"/>
    <row r="33" spans="2:9" ht="14.4" customHeight="1" x14ac:dyDescent="0.55000000000000004">
      <c r="B33" s="53" t="s">
        <v>45</v>
      </c>
      <c r="C33" s="53"/>
      <c r="E33" s="53" t="s">
        <v>52</v>
      </c>
      <c r="F33" s="53"/>
      <c r="H33" s="53" t="s">
        <v>53</v>
      </c>
      <c r="I33" s="53"/>
    </row>
    <row r="34" spans="2:9" ht="14.4" customHeight="1" x14ac:dyDescent="0.55000000000000004">
      <c r="B34" s="49" t="s">
        <v>44</v>
      </c>
      <c r="C34" s="49"/>
      <c r="E34" s="49" t="s">
        <v>50</v>
      </c>
      <c r="F34" s="49"/>
      <c r="H34" s="49" t="s">
        <v>54</v>
      </c>
      <c r="I34" s="49"/>
    </row>
    <row r="35" spans="2:9" x14ac:dyDescent="0.55000000000000004">
      <c r="B35" s="46" t="s">
        <v>36</v>
      </c>
      <c r="C35" s="47">
        <f>F5</f>
        <v>1500000</v>
      </c>
      <c r="E35" s="46" t="s">
        <v>36</v>
      </c>
      <c r="F35" s="47">
        <f>F5</f>
        <v>1500000</v>
      </c>
      <c r="H35" s="46" t="s">
        <v>55</v>
      </c>
      <c r="I35" s="47">
        <f>C8</f>
        <v>3000000</v>
      </c>
    </row>
    <row r="36" spans="2:9" x14ac:dyDescent="0.55000000000000004">
      <c r="B36" s="46" t="s">
        <v>46</v>
      </c>
      <c r="C36" s="47">
        <f>C7</f>
        <v>50000</v>
      </c>
      <c r="E36" s="46" t="s">
        <v>46</v>
      </c>
      <c r="F36" s="47">
        <f>C7</f>
        <v>50000</v>
      </c>
      <c r="H36" s="46" t="s">
        <v>56</v>
      </c>
      <c r="I36" s="47">
        <f>I31</f>
        <v>2426470.588235294</v>
      </c>
    </row>
    <row r="37" spans="2:9" ht="14.7" thickBot="1" x14ac:dyDescent="0.6">
      <c r="B37" s="46" t="s">
        <v>47</v>
      </c>
      <c r="C37" s="51">
        <f>F24</f>
        <v>3.4</v>
      </c>
      <c r="E37" s="46" t="s">
        <v>51</v>
      </c>
      <c r="F37" s="56">
        <f>I24</f>
        <v>0.61818181818181817</v>
      </c>
      <c r="H37" s="46"/>
      <c r="I37" s="46"/>
    </row>
    <row r="38" spans="2:9" ht="14.7" thickTop="1" x14ac:dyDescent="0.55000000000000004">
      <c r="B38" s="46" t="s">
        <v>48</v>
      </c>
      <c r="C38" s="57">
        <f>(C35+C36)/C37</f>
        <v>455882.3529411765</v>
      </c>
      <c r="E38" s="46" t="s">
        <v>52</v>
      </c>
      <c r="F38" s="52">
        <f>(F35+F36)/F37</f>
        <v>2507352.9411764708</v>
      </c>
      <c r="H38" s="46" t="s">
        <v>57</v>
      </c>
      <c r="I38" s="52">
        <f>I35-I36</f>
        <v>573529.41176470602</v>
      </c>
    </row>
    <row r="39" spans="2:9" x14ac:dyDescent="0.55000000000000004"/>
    <row r="40" spans="2:9" ht="14.4" customHeight="1" x14ac:dyDescent="0.55000000000000004">
      <c r="B40" s="53" t="s">
        <v>58</v>
      </c>
      <c r="C40" s="53"/>
      <c r="E40" s="28"/>
      <c r="F40" s="28"/>
      <c r="G40" s="29"/>
      <c r="H40" s="28"/>
      <c r="I40" s="28"/>
    </row>
    <row r="41" spans="2:9" x14ac:dyDescent="0.55000000000000004">
      <c r="B41" s="49" t="s">
        <v>59</v>
      </c>
      <c r="C41" s="49"/>
      <c r="E41" s="30"/>
      <c r="F41" s="30"/>
      <c r="G41" s="29"/>
      <c r="H41" s="30"/>
      <c r="I41" s="30"/>
    </row>
    <row r="42" spans="2:9" x14ac:dyDescent="0.55000000000000004">
      <c r="B42" s="46" t="s">
        <v>55</v>
      </c>
      <c r="C42" s="47">
        <f>C8</f>
        <v>3000000</v>
      </c>
      <c r="E42" s="29"/>
      <c r="F42" s="31"/>
      <c r="G42" s="29"/>
      <c r="H42" s="29"/>
      <c r="I42" s="31"/>
    </row>
    <row r="43" spans="2:9" x14ac:dyDescent="0.55000000000000004">
      <c r="B43" s="46" t="s">
        <v>56</v>
      </c>
      <c r="C43" s="47">
        <f>I31</f>
        <v>2426470.588235294</v>
      </c>
      <c r="E43" s="29"/>
      <c r="F43" s="31"/>
      <c r="G43" s="29"/>
      <c r="H43" s="29"/>
      <c r="I43" s="32"/>
    </row>
    <row r="44" spans="2:9" ht="14.7" thickBot="1" x14ac:dyDescent="0.6">
      <c r="B44" s="46"/>
      <c r="C44" s="51"/>
      <c r="E44" s="29"/>
      <c r="F44" s="32"/>
      <c r="G44" s="29"/>
      <c r="H44" s="29"/>
      <c r="I44" s="29"/>
    </row>
    <row r="45" spans="2:9" ht="14.7" thickTop="1" x14ac:dyDescent="0.55000000000000004">
      <c r="B45" s="46" t="s">
        <v>58</v>
      </c>
      <c r="C45" s="55">
        <f>(C42-C43)/C42</f>
        <v>0.19117647058823534</v>
      </c>
      <c r="E45" s="29"/>
      <c r="F45" s="33"/>
      <c r="G45" s="29"/>
      <c r="H45" s="29"/>
      <c r="I45" s="31"/>
    </row>
    <row r="46" spans="2:9" x14ac:dyDescent="0.55000000000000004"/>
  </sheetData>
  <sheetProtection algorithmName="SHA-512" hashValue="Dp0LTW5sDrLSmB7WNr+uxSlrTr7yLgI0oh+l3D+L2A87Ll9Cts7Db6x71xVBtkhAVXO7SXF9jbBwEjHJIl0FKA==" saltValue="R1RjY7Th+pgoz7JXgBIsNQ==" spinCount="100000" sheet="1" objects="1" scenarios="1"/>
  <mergeCells count="31">
    <mergeCell ref="B1:I1"/>
    <mergeCell ref="B41:C41"/>
    <mergeCell ref="E41:F41"/>
    <mergeCell ref="H41:I41"/>
    <mergeCell ref="H33:I33"/>
    <mergeCell ref="B34:C34"/>
    <mergeCell ref="E34:F34"/>
    <mergeCell ref="H34:I34"/>
    <mergeCell ref="B40:C40"/>
    <mergeCell ref="E40:F40"/>
    <mergeCell ref="H40:I40"/>
    <mergeCell ref="B20:C20"/>
    <mergeCell ref="E20:F20"/>
    <mergeCell ref="H20:I20"/>
    <mergeCell ref="B27:C27"/>
    <mergeCell ref="E27:F27"/>
    <mergeCell ref="H27:I27"/>
    <mergeCell ref="B33:C33"/>
    <mergeCell ref="E33:F33"/>
    <mergeCell ref="B26:C26"/>
    <mergeCell ref="E26:F26"/>
    <mergeCell ref="H26:I26"/>
    <mergeCell ref="B12:C12"/>
    <mergeCell ref="E12:F12"/>
    <mergeCell ref="H12:I12"/>
    <mergeCell ref="E13:F13"/>
    <mergeCell ref="B13:C13"/>
    <mergeCell ref="B19:C19"/>
    <mergeCell ref="E19:F19"/>
    <mergeCell ref="H13:I13"/>
    <mergeCell ref="H19:I1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2" orientation="landscape" r:id="rId1"/>
  <headerFooter>
    <oddHeader>&amp;C&amp;"-,Bold"&amp;12SIMPLE COST-VOLUME-PROFIT (CVP) CALCULATIONS</oddHeader>
    <oddFooter>&amp;LCreated by: 
Harun Dagli
Performance Consultant&amp;RHospitality Code
Business Management &amp; Consultancy Services
www.hospitalitycode.com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059A-1E78-46E0-BF05-FAE7699C1636}">
  <dimension ref="B2:J2"/>
  <sheetViews>
    <sheetView zoomScale="88" zoomScaleNormal="88" workbookViewId="0">
      <selection activeCell="N16" sqref="N16"/>
    </sheetView>
  </sheetViews>
  <sheetFormatPr defaultRowHeight="14.4" x14ac:dyDescent="0.55000000000000004"/>
  <cols>
    <col min="1" max="9" width="8.83984375" style="1"/>
    <col min="10" max="10" width="10.83984375" style="1" customWidth="1"/>
    <col min="11" max="16384" width="8.83984375" style="1"/>
  </cols>
  <sheetData>
    <row r="2" spans="2:10" ht="25.8" x14ac:dyDescent="0.55000000000000004">
      <c r="B2" s="27" t="s">
        <v>76</v>
      </c>
      <c r="C2" s="27"/>
      <c r="D2" s="27"/>
      <c r="E2" s="27"/>
      <c r="F2" s="27"/>
      <c r="G2" s="27"/>
      <c r="H2" s="27"/>
      <c r="I2" s="27"/>
      <c r="J2" s="27"/>
    </row>
  </sheetData>
  <sheetProtection sheet="1" objects="1" scenarios="1"/>
  <mergeCells count="1">
    <mergeCell ref="B2:J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5BB92-ACDA-4DA4-A7A0-0956E6606F34}">
  <dimension ref="A1:I23"/>
  <sheetViews>
    <sheetView showRowColHeaders="0" zoomScale="115" zoomScaleNormal="115" workbookViewId="0">
      <pane xSplit="7" ySplit="19" topLeftCell="H20" activePane="bottomRight" state="frozen"/>
      <selection pane="topRight" activeCell="H1" sqref="H1"/>
      <selection pane="bottomLeft" activeCell="A20" sqref="A20"/>
      <selection pane="bottomRight" activeCell="F1" sqref="F1"/>
    </sheetView>
  </sheetViews>
  <sheetFormatPr defaultColWidth="0" defaultRowHeight="14.4" zeroHeight="1" x14ac:dyDescent="0.55000000000000004"/>
  <cols>
    <col min="1" max="1" width="5.83984375" style="2" customWidth="1"/>
    <col min="2" max="4" width="8.83984375" style="2" customWidth="1"/>
    <col min="5" max="5" width="11.47265625" style="2" customWidth="1"/>
    <col min="6" max="6" width="8.83984375" style="2" customWidth="1"/>
    <col min="7" max="7" width="4.3671875" style="2" customWidth="1"/>
    <col min="8" max="8" width="8.83984375" style="2" hidden="1" customWidth="1"/>
    <col min="9" max="9" width="0" style="2" hidden="1"/>
    <col min="10" max="16384" width="8.83984375" style="2" hidden="1"/>
  </cols>
  <sheetData>
    <row r="1" spans="1:7" x14ac:dyDescent="0.55000000000000004"/>
    <row r="2" spans="1:7" x14ac:dyDescent="0.55000000000000004"/>
    <row r="3" spans="1:7" x14ac:dyDescent="0.55000000000000004">
      <c r="C3" s="3"/>
      <c r="D3" s="3"/>
      <c r="E3" s="3"/>
      <c r="F3" s="3"/>
      <c r="G3" s="3"/>
    </row>
    <row r="4" spans="1:7" x14ac:dyDescent="0.55000000000000004">
      <c r="A4" s="4"/>
      <c r="B4" s="4" t="s">
        <v>61</v>
      </c>
      <c r="C4" s="3"/>
      <c r="D4" s="3"/>
      <c r="E4" s="3"/>
      <c r="F4" s="3"/>
      <c r="G4" s="3"/>
    </row>
    <row r="5" spans="1:7" ht="14.7" thickBot="1" x14ac:dyDescent="0.6">
      <c r="A5" s="5"/>
      <c r="B5" s="5"/>
      <c r="C5" s="3"/>
      <c r="D5" s="3"/>
      <c r="E5" s="3"/>
      <c r="F5" s="3"/>
      <c r="G5" s="3"/>
    </row>
    <row r="6" spans="1:7" x14ac:dyDescent="0.55000000000000004">
      <c r="A6" s="5"/>
      <c r="B6" s="5"/>
      <c r="C6" s="6"/>
      <c r="D6" s="6"/>
      <c r="E6" s="7"/>
      <c r="F6" s="8"/>
      <c r="G6" s="3"/>
    </row>
    <row r="7" spans="1:7" x14ac:dyDescent="0.55000000000000004">
      <c r="A7" s="5"/>
      <c r="B7" s="5"/>
      <c r="C7" s="3"/>
      <c r="D7" s="3"/>
      <c r="E7" s="9"/>
      <c r="F7" s="8"/>
      <c r="G7" s="3"/>
    </row>
    <row r="8" spans="1:7" x14ac:dyDescent="0.55000000000000004">
      <c r="A8" s="5"/>
      <c r="B8" s="5"/>
      <c r="C8" s="3"/>
      <c r="D8" s="3"/>
      <c r="E8" s="9"/>
      <c r="F8" s="8"/>
      <c r="G8" s="3"/>
    </row>
    <row r="9" spans="1:7" x14ac:dyDescent="0.55000000000000004">
      <c r="A9" s="5"/>
      <c r="B9" s="5"/>
      <c r="C9" s="3"/>
      <c r="D9" s="3"/>
      <c r="E9" s="9"/>
      <c r="F9" s="8"/>
      <c r="G9" s="3"/>
    </row>
    <row r="10" spans="1:7" ht="14.7" thickBot="1" x14ac:dyDescent="0.6">
      <c r="A10" s="5"/>
      <c r="B10" s="5"/>
      <c r="C10" s="3"/>
      <c r="D10" s="3"/>
      <c r="E10" s="9"/>
      <c r="F10" s="8"/>
      <c r="G10" s="3"/>
    </row>
    <row r="11" spans="1:7" x14ac:dyDescent="0.55000000000000004">
      <c r="A11" s="5"/>
      <c r="B11" s="5"/>
      <c r="C11" s="10"/>
      <c r="D11" s="11"/>
      <c r="E11" s="9"/>
      <c r="F11" s="8"/>
      <c r="G11" s="3"/>
    </row>
    <row r="12" spans="1:7" x14ac:dyDescent="0.55000000000000004">
      <c r="A12" s="5"/>
      <c r="B12" s="5"/>
      <c r="C12" s="3"/>
      <c r="D12" s="12"/>
      <c r="E12" s="9"/>
      <c r="F12" s="8"/>
      <c r="G12" s="3"/>
    </row>
    <row r="13" spans="1:7" x14ac:dyDescent="0.55000000000000004">
      <c r="A13" s="5"/>
      <c r="B13" s="5"/>
      <c r="C13" s="3"/>
      <c r="D13" s="12"/>
      <c r="E13" s="9"/>
      <c r="F13" s="8"/>
      <c r="G13" s="3"/>
    </row>
    <row r="14" spans="1:7" ht="14.7" thickBot="1" x14ac:dyDescent="0.6">
      <c r="A14" s="5"/>
      <c r="B14" s="5"/>
      <c r="C14" s="3"/>
      <c r="D14" s="12"/>
      <c r="E14" s="9"/>
      <c r="F14" s="8"/>
      <c r="G14" s="3"/>
    </row>
    <row r="15" spans="1:7" x14ac:dyDescent="0.55000000000000004">
      <c r="A15" s="5"/>
      <c r="B15" s="5"/>
      <c r="C15" s="13"/>
      <c r="D15" s="14"/>
      <c r="E15" s="15"/>
      <c r="F15" s="8"/>
      <c r="G15" s="3"/>
    </row>
    <row r="16" spans="1:7" x14ac:dyDescent="0.55000000000000004">
      <c r="A16" s="5"/>
      <c r="B16" s="5"/>
      <c r="C16" s="3"/>
      <c r="D16" s="12"/>
      <c r="E16" s="9"/>
      <c r="F16" s="8"/>
      <c r="G16" s="3"/>
    </row>
    <row r="17" spans="1:8" x14ac:dyDescent="0.55000000000000004">
      <c r="A17" s="5"/>
      <c r="B17" s="5"/>
      <c r="C17" s="3"/>
      <c r="D17" s="12"/>
      <c r="E17" s="9"/>
      <c r="F17" s="8"/>
      <c r="G17" s="3"/>
    </row>
    <row r="18" spans="1:8" x14ac:dyDescent="0.55000000000000004">
      <c r="A18" s="5"/>
      <c r="B18" s="5"/>
      <c r="C18" s="3"/>
      <c r="D18" s="12"/>
      <c r="E18" s="9"/>
      <c r="F18" s="8"/>
      <c r="G18" s="3"/>
    </row>
    <row r="19" spans="1:8" x14ac:dyDescent="0.55000000000000004">
      <c r="C19" s="16" t="s">
        <v>62</v>
      </c>
      <c r="D19" s="16"/>
      <c r="E19" s="16"/>
      <c r="F19" s="16"/>
      <c r="G19" s="16"/>
    </row>
    <row r="20" spans="1:8" hidden="1" x14ac:dyDescent="0.55000000000000004">
      <c r="C20" s="16"/>
      <c r="D20" s="16"/>
      <c r="E20" s="16"/>
      <c r="F20" s="16"/>
      <c r="G20" s="16"/>
    </row>
    <row r="21" spans="1:8" hidden="1" x14ac:dyDescent="0.55000000000000004">
      <c r="C21" s="16"/>
      <c r="D21" s="16"/>
      <c r="E21" s="16"/>
      <c r="F21" s="16"/>
      <c r="G21" s="16"/>
      <c r="H21" s="17"/>
    </row>
    <row r="22" spans="1:8" hidden="1" x14ac:dyDescent="0.55000000000000004"/>
    <row r="23" spans="1:8" hidden="1" x14ac:dyDescent="0.55000000000000004"/>
  </sheetData>
  <sheetProtection sheet="1" objects="1" scenarios="1"/>
  <mergeCells count="5">
    <mergeCell ref="A4:A18"/>
    <mergeCell ref="C21:G21"/>
    <mergeCell ref="B4:B18"/>
    <mergeCell ref="C20:G20"/>
    <mergeCell ref="C19:G1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140" orientation="landscape" r:id="rId1"/>
  <headerFooter>
    <oddHeader>&amp;CBreak-Even Analysis Calculations</oddHeader>
    <oddFooter>&amp;LCreated by: Harun Dagli
Strategy, Organisation and Performance Consultant&amp;RHospitality Code
Business Management &amp; Consultancy Services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 Point</vt:lpstr>
      <vt:lpstr>Cover</vt:lpstr>
      <vt:lpstr>Calculations</vt:lpstr>
      <vt:lpstr>CVP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Dagli;www.hospitalitycode.com</dc:creator>
  <cp:keywords>Harun Dagli, www.hospitalitycode.com</cp:keywords>
  <cp:lastModifiedBy>Harun Dagli</cp:lastModifiedBy>
  <cp:lastPrinted>2018-09-07T11:46:09Z</cp:lastPrinted>
  <dcterms:created xsi:type="dcterms:W3CDTF">2018-09-03T14:45:47Z</dcterms:created>
  <dcterms:modified xsi:type="dcterms:W3CDTF">2018-09-07T11:48:37Z</dcterms:modified>
</cp:coreProperties>
</file>