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50" windowWidth="21840" windowHeight="12075"/>
  </bookViews>
  <sheets>
    <sheet name="Sheet1" sheetId="1" r:id="rId1"/>
    <sheet name="Sheet2" sheetId="2" r:id="rId2"/>
    <sheet name="Sheet3" sheetId="3" r:id="rId3"/>
  </sheets>
  <calcPr calcId="144525"/>
</workbook>
</file>

<file path=xl/calcChain.xml><?xml version="1.0" encoding="utf-8"?>
<calcChain xmlns="http://schemas.openxmlformats.org/spreadsheetml/2006/main">
  <c r="D35" i="1" l="1"/>
</calcChain>
</file>

<file path=xl/sharedStrings.xml><?xml version="1.0" encoding="utf-8"?>
<sst xmlns="http://schemas.openxmlformats.org/spreadsheetml/2006/main" count="180" uniqueCount="100">
  <si>
    <t>Description</t>
  </si>
  <si>
    <t>Annual Cost</t>
  </si>
  <si>
    <t>Funding Source and Flexibility</t>
  </si>
  <si>
    <t>Direct/Indirect</t>
  </si>
  <si>
    <t>Notes</t>
  </si>
  <si>
    <t>County Department</t>
  </si>
  <si>
    <t>Yolo County Homeless Spending Inventory</t>
  </si>
  <si>
    <t xml:space="preserve">County Dept. </t>
  </si>
  <si>
    <r>
      <rPr>
        <b/>
        <sz val="11"/>
        <color theme="1"/>
        <rFont val="Calibri"/>
        <family val="2"/>
        <scheme val="minor"/>
      </rPr>
      <t>CalWORKS</t>
    </r>
    <r>
      <rPr>
        <sz val="11"/>
        <color theme="1"/>
        <rFont val="Calibri"/>
        <family val="2"/>
        <scheme val="minor"/>
      </rPr>
      <t xml:space="preserve">
Funding the County can access is unlimited, but can only be spent within specific guidelines as specified by CalWORKs</t>
    </r>
  </si>
  <si>
    <t>Probation</t>
  </si>
  <si>
    <t>Cold Weather Shelter</t>
  </si>
  <si>
    <t>Provides 120 nights of shelter at 4th and Hope during the winter</t>
  </si>
  <si>
    <t>Program aimed at addressing the root causes of poverty such as drug and alcohol addiction, poor employment history, and homelessness, including the following services:</t>
  </si>
  <si>
    <t>Projects for Assistance in Transition from Homelessness (PATH)</t>
  </si>
  <si>
    <t>Program</t>
  </si>
  <si>
    <t>AB 109</t>
  </si>
  <si>
    <t>Mental Health Block Grant</t>
  </si>
  <si>
    <t>Housing Now Program</t>
  </si>
  <si>
    <t>Contract with Yolo Community Care Continuum (YCCC) for comprehensive housing resource coordination and assistance to individuals experiencing homelessness or at imminent risk of homeless who are struggling with mental health issues</t>
  </si>
  <si>
    <r>
      <rPr>
        <b/>
        <sz val="11"/>
        <color theme="1"/>
        <rFont val="Calibri"/>
        <family val="2"/>
        <scheme val="minor"/>
      </rPr>
      <t>Mental Health Services Act - Innovation</t>
    </r>
    <r>
      <rPr>
        <sz val="11"/>
        <color theme="1"/>
        <rFont val="Calibri"/>
        <family val="2"/>
        <scheme val="minor"/>
      </rPr>
      <t xml:space="preserve">
This funding is used to initiate innovate projects and services to the mentally ill </t>
    </r>
  </si>
  <si>
    <t>Contract with Yolo Community Care Continuum (YCCC) to provide intensive services and supports that enable individuals with serious mental illness to move from the streets to housing and an improved quality of life.</t>
  </si>
  <si>
    <t>Position functions as a case manager to link individuals experiencing homelessness and struggling with significant mental health/substance use disorders with necessary services and supports</t>
  </si>
  <si>
    <r>
      <t xml:space="preserve">Inter-Governmental Transfer Funds
</t>
    </r>
    <r>
      <rPr>
        <sz val="11"/>
        <rFont val="Calibri"/>
        <family val="2"/>
        <scheme val="minor"/>
      </rPr>
      <t>Funds are intended for use addressing behavioral health issues</t>
    </r>
  </si>
  <si>
    <r>
      <rPr>
        <b/>
        <sz val="11"/>
        <rFont val="Calibri"/>
        <family val="2"/>
        <scheme val="minor"/>
      </rPr>
      <t xml:space="preserve">SAMHSA-
</t>
    </r>
    <r>
      <rPr>
        <sz val="11"/>
        <rFont val="Calibri"/>
        <family val="2"/>
        <scheme val="minor"/>
      </rPr>
      <t>Mental Health Services Community Block Grant</t>
    </r>
  </si>
  <si>
    <t>Contract with 4th and Hope to purchase emergency shelter beds for homeless General Assistance client</t>
  </si>
  <si>
    <t>Community Outreach &amp; Rural Engagement (CORE)</t>
  </si>
  <si>
    <t>Contract with CommuniCare Health Centers for community outreach and engagement services provided by a multidisciplinary bi-lingual health team (Physician's Assistant, Social Worker, Case Manager, Outreach and Enrollment Specialist) to Spanish speaking/ Latin@ homeless individuals</t>
  </si>
  <si>
    <t xml:space="preserve">TOTAL HOMELESS SPENDING: </t>
  </si>
  <si>
    <t>Provides assistance to CalWORKs families experiencing homelessness, including rental assistance for up to 6 months, move in costs, utility assistance, furniture, and assistance with any other barriers to housing</t>
  </si>
  <si>
    <t>Mental Health Services Act (MHSA)</t>
  </si>
  <si>
    <t>HHSA</t>
  </si>
  <si>
    <t>Funding Source</t>
  </si>
  <si>
    <t>Funding Period</t>
  </si>
  <si>
    <t>FY 15/16</t>
  </si>
  <si>
    <t>CalWORKs One-Time Homeless Assistance</t>
  </si>
  <si>
    <t xml:space="preserve">Provides financial assistance to rental households for which the well providing water to their home goes dry. Households are offered moving and rental assistance to relocate. </t>
  </si>
  <si>
    <t>November 2015- October 2017</t>
  </si>
  <si>
    <r>
      <t xml:space="preserve">Yolo County Housing
</t>
    </r>
    <r>
      <rPr>
        <i/>
        <sz val="11"/>
        <color theme="1"/>
        <rFont val="Calibri"/>
        <family val="2"/>
        <scheme val="minor"/>
      </rPr>
      <t>(YCH is sub-recipient of funds)</t>
    </r>
  </si>
  <si>
    <t>California Department of Housing and Community Development (HCD)</t>
  </si>
  <si>
    <t>Community Services Block Grant- $8,427
County General Fund- $5,000
City Revenues- $30,000
Realignment Fund Balance- $47,546</t>
  </si>
  <si>
    <t>Position assists with the implementation of a single countywide data collection system across homeless providers, and monitors project outcomes for all County homeless contracts</t>
  </si>
  <si>
    <t>INTERNAL COUNTY PROGRAMS</t>
  </si>
  <si>
    <t>COUNTY CONTRACTS</t>
  </si>
  <si>
    <t>COUNTY STAFF</t>
  </si>
  <si>
    <r>
      <rPr>
        <b/>
        <sz val="11"/>
        <color theme="1"/>
        <rFont val="Calibri"/>
        <family val="2"/>
        <scheme val="minor"/>
      </rPr>
      <t>Mental Health Services Act - Innovation</t>
    </r>
    <r>
      <rPr>
        <sz val="11"/>
        <color theme="1"/>
        <rFont val="Calibri"/>
        <family val="2"/>
        <scheme val="minor"/>
      </rPr>
      <t xml:space="preserve">
This funding is used to initiate innovate projects and services for the mentally ill </t>
    </r>
  </si>
  <si>
    <t>Access to Care for Homeless and the Indigent (ACHIP)</t>
  </si>
  <si>
    <t>SAMHSA- PATH</t>
  </si>
  <si>
    <t>County General Fund</t>
  </si>
  <si>
    <t xml:space="preserve">Provides homeless assistance to CalWORKs families experiencing homelessness, including: 1) 16 day hotel voucher (can only be accessed once in a lifetime); 2) First/last months rent and security deposit for housing (families are only eligible if the rent is less than 80% of their monthly income) </t>
  </si>
  <si>
    <t>DA/HHSA</t>
  </si>
  <si>
    <t>CalWORKs</t>
  </si>
  <si>
    <r>
      <rPr>
        <b/>
        <sz val="12"/>
        <rFont val="Calibri"/>
        <family val="2"/>
        <scheme val="minor"/>
      </rPr>
      <t xml:space="preserve">CSBG Block Grant
</t>
    </r>
    <r>
      <rPr>
        <sz val="11"/>
        <rFont val="Calibri"/>
        <family val="2"/>
        <scheme val="minor"/>
      </rPr>
      <t>Federal funding for projects that  address the root causes of poverty</t>
    </r>
  </si>
  <si>
    <r>
      <t xml:space="preserve">Bureau of Justice
</t>
    </r>
    <r>
      <rPr>
        <sz val="11"/>
        <color theme="1"/>
        <rFont val="Calibri"/>
        <family val="2"/>
        <scheme val="minor"/>
      </rPr>
      <t>Edward Byrne Memorial Justice Assistance Grant</t>
    </r>
  </si>
  <si>
    <t>County Pomona Funds</t>
  </si>
  <si>
    <t>Substance Abuse Treatment Block Grant</t>
  </si>
  <si>
    <t>Provides funding for residential substance abuse treatment for individuals experiencing homelessness and struggling with substance dependence</t>
  </si>
  <si>
    <t>Transitional Housing for Probationers*</t>
  </si>
  <si>
    <t>Indigent Substance Abuse Treatment*</t>
  </si>
  <si>
    <t xml:space="preserve">Project provides temporary housing and supportive services to the most vulnerable and chronically homeless individuals in Davis, with the goal of placing them in permanent housing. </t>
  </si>
  <si>
    <t xml:space="preserve">Position organizes and coordinates homeless services throughout Yolo County, and supervises the County Homeless Unit. </t>
  </si>
  <si>
    <t xml:space="preserve">Program that allows people experiencing homelessness with low level criminal offenses to be diverted from the court system pre-charging, and participate in a restorative community process to avoid charging. </t>
  </si>
  <si>
    <t>Program contracts with Turning Point Community Programs to provide housing and support to mental health clients.</t>
  </si>
  <si>
    <t>Mental Health Services Act</t>
  </si>
  <si>
    <t>HMIS</t>
  </si>
  <si>
    <t>VI-SPDAT</t>
  </si>
  <si>
    <t>FY 16/17</t>
  </si>
  <si>
    <t>-</t>
  </si>
  <si>
    <r>
      <t>Partnership HealthPlan of California
2</t>
    </r>
    <r>
      <rPr>
        <sz val="11"/>
        <rFont val="Calibri"/>
        <family val="2"/>
        <scheme val="minor"/>
      </rPr>
      <t>-year local innovation grant</t>
    </r>
  </si>
  <si>
    <t>Y</t>
  </si>
  <si>
    <t>N</t>
  </si>
  <si>
    <t>CY 2016</t>
  </si>
  <si>
    <t>1) Transitional housing at Davis Community Meals- $48,000</t>
  </si>
  <si>
    <t>4)Emergency shelter with 4th and Hope- $40,000</t>
  </si>
  <si>
    <t>3) Meals on Wheels assistance with People's Resources- $40,000</t>
  </si>
  <si>
    <t>2) Food to residents of rural Yolo through the Food Bank of Yolo County- $55,968</t>
  </si>
  <si>
    <t>5) Homeless Services with HHSA- $78,890</t>
  </si>
  <si>
    <t>Program Uses:</t>
  </si>
  <si>
    <t xml:space="preserve">City of West Sacramento- $10,000
City of Woodland- $10,000
County of Yolo- $18,300 </t>
  </si>
  <si>
    <t>CalWORKs Housing Support Program</t>
  </si>
  <si>
    <r>
      <t xml:space="preserve">Funds Mental Health services for the indigent uninsured population within Yolo County
</t>
    </r>
    <r>
      <rPr>
        <sz val="10"/>
        <rFont val="Calibri"/>
        <family val="2"/>
        <scheme val="minor"/>
      </rPr>
      <t>Funding is used for contracted housing support services with Davis Community Meals and Yolo Community Care Continuum</t>
    </r>
  </si>
  <si>
    <t>Bridge to Health and Housing**</t>
  </si>
  <si>
    <t>Community Services Block Grant (CSBG) *</t>
  </si>
  <si>
    <t>Dry Well Rental Assistance</t>
  </si>
  <si>
    <t>Extended Hope</t>
  </si>
  <si>
    <t>SAMSHA- CABHI Grant</t>
  </si>
  <si>
    <t>Woodland Housing First Project</t>
  </si>
  <si>
    <t xml:space="preserve">Project provides temporary housing and supportive services to the most vulnerable and chronically homeless individuals in Woodland, with the goal of placing them in permanent housing. </t>
  </si>
  <si>
    <t>TBD</t>
  </si>
  <si>
    <t>MHSA Housing and Supportive Services*</t>
  </si>
  <si>
    <t>New Pathways Short-Term Supported Housing*</t>
  </si>
  <si>
    <t>Provides housing, food and sober living oversight to probationers who would otherwise likely be homeless. Contracts with 4th and Hope and Cache Creek Lodge to provide services.</t>
  </si>
  <si>
    <t>General Assistance Homeless Shelter*</t>
  </si>
  <si>
    <t>Homeless Mental Health Specialist</t>
  </si>
  <si>
    <t>Homeless Program Coordinator</t>
  </si>
  <si>
    <t>Homeless Administrative Services Analyst</t>
  </si>
  <si>
    <r>
      <rPr>
        <b/>
        <sz val="12"/>
        <color theme="1"/>
        <rFont val="Calibri"/>
        <family val="2"/>
        <scheme val="minor"/>
      </rPr>
      <t xml:space="preserve">Unlimited
</t>
    </r>
    <r>
      <rPr>
        <sz val="10"/>
        <color theme="1"/>
        <rFont val="Calibri"/>
        <family val="2"/>
        <scheme val="minor"/>
      </rPr>
      <t>In FY 15-16 we spent:</t>
    </r>
    <r>
      <rPr>
        <sz val="11"/>
        <color theme="1"/>
        <rFont val="Calibri"/>
        <family val="2"/>
        <scheme val="minor"/>
      </rPr>
      <t/>
    </r>
  </si>
  <si>
    <t>Provides services to people with serious mental illness, including those with co-occuring substance use disorders, who are experiencing homelessness or are at imminent risk of becoming homeless, including: 1) Contracts with 4th and Hope to provide outreach and case managment services at the emergency shelter to people with mental illness who are homeless- $9,482; 2) Contracts with Davis Community Meals to provide outreach and supportive services to the mentally ill and homeless- $19,440; 3) County costs for administering funds- $3,212</t>
  </si>
  <si>
    <t>Homeless Neighborhood Court (H-NHC)*</t>
  </si>
  <si>
    <t>Projects aims to improve the health and well-being of people experiencing homelessness in Yolo County who are medically vulnerable. Project operates through two contracts, including: 1) Housing navigation services with Yolo Community Care Continuum- $107,620.48; 2) Outreach and case management services with Fourth and Hope- $353,649.20</t>
  </si>
  <si>
    <t xml:space="preserve">Contract with Fourth and Hope to provide intensive wraparound care to people experiencing homelessness with co-occurring mental health and substance use disorders.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</si>
</sst>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18"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b/>
      <sz val="16"/>
      <color theme="1"/>
      <name val="Calibri"/>
      <family val="2"/>
      <scheme val="minor"/>
    </font>
    <font>
      <sz val="11"/>
      <name val="Calibri"/>
      <family val="2"/>
      <scheme val="minor"/>
    </font>
    <font>
      <b/>
      <sz val="11"/>
      <name val="Calibri"/>
      <family val="2"/>
      <scheme val="minor"/>
    </font>
    <font>
      <b/>
      <sz val="12"/>
      <name val="Calibri"/>
      <family val="2"/>
      <scheme val="minor"/>
    </font>
    <font>
      <i/>
      <sz val="11"/>
      <color theme="1"/>
      <name val="Calibri"/>
      <family val="2"/>
      <scheme val="minor"/>
    </font>
    <font>
      <b/>
      <sz val="14"/>
      <name val="Calibri"/>
      <family val="2"/>
      <scheme val="minor"/>
    </font>
    <font>
      <sz val="10"/>
      <color theme="1"/>
      <name val="Calibri"/>
      <family val="2"/>
      <scheme val="minor"/>
    </font>
    <font>
      <sz val="10"/>
      <name val="Calibri"/>
      <family val="2"/>
      <scheme val="minor"/>
    </font>
    <font>
      <b/>
      <sz val="16"/>
      <color theme="1"/>
      <name val="Calibri"/>
      <family val="2"/>
    </font>
    <font>
      <b/>
      <sz val="16"/>
      <name val="Calibri"/>
      <family val="2"/>
      <scheme val="minor"/>
    </font>
    <font>
      <sz val="16"/>
      <color theme="1"/>
      <name val="Calibri"/>
      <family val="2"/>
      <scheme val="minor"/>
    </font>
    <font>
      <b/>
      <sz val="16"/>
      <name val="Calibri"/>
      <family val="2"/>
    </font>
    <font>
      <sz val="16"/>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15">
    <xf numFmtId="0" fontId="0" fillId="0" borderId="0" xfId="0"/>
    <xf numFmtId="0" fontId="0" fillId="0" borderId="0" xfId="0" applyAlignment="1">
      <alignment wrapText="1"/>
    </xf>
    <xf numFmtId="0" fontId="0" fillId="0" borderId="0" xfId="0" applyAlignment="1">
      <alignment horizontal="center" vertical="center" wrapText="1"/>
    </xf>
    <xf numFmtId="0" fontId="3" fillId="0" borderId="1" xfId="0" applyFont="1" applyBorder="1" applyAlignment="1">
      <alignment horizontal="center" vertical="center" wrapText="1"/>
    </xf>
    <xf numFmtId="0" fontId="3" fillId="2" borderId="10" xfId="0" applyFont="1" applyFill="1" applyBorder="1" applyAlignment="1">
      <alignment horizontal="center" vertical="center" wrapText="1"/>
    </xf>
    <xf numFmtId="0" fontId="0" fillId="0" borderId="0" xfId="0"/>
    <xf numFmtId="0" fontId="0" fillId="4" borderId="0" xfId="0" applyFill="1"/>
    <xf numFmtId="0" fontId="0" fillId="3" borderId="0" xfId="0" applyFill="1"/>
    <xf numFmtId="0" fontId="7" fillId="0" borderId="8"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0" fillId="0" borderId="1" xfId="0" applyFill="1" applyBorder="1" applyAlignment="1">
      <alignment horizontal="center" vertical="center" wrapText="1"/>
    </xf>
    <xf numFmtId="0" fontId="3" fillId="6" borderId="17" xfId="0" applyFont="1" applyFill="1" applyBorder="1" applyAlignment="1">
      <alignment horizontal="center"/>
    </xf>
    <xf numFmtId="6" fontId="3" fillId="6" borderId="17" xfId="0" applyNumberFormat="1" applyFont="1" applyFill="1" applyBorder="1" applyAlignment="1">
      <alignment horizontal="center" vertical="center" wrapText="1"/>
    </xf>
    <xf numFmtId="0" fontId="0" fillId="6" borderId="17" xfId="0" applyFill="1" applyBorder="1" applyAlignment="1">
      <alignment horizontal="center" vertical="center" wrapText="1"/>
    </xf>
    <xf numFmtId="0" fontId="0" fillId="6" borderId="20" xfId="0"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164" fontId="8" fillId="0" borderId="8" xfId="0" applyNumberFormat="1" applyFont="1" applyFill="1" applyBorder="1" applyAlignment="1">
      <alignment horizontal="center" vertical="center" wrapText="1"/>
    </xf>
    <xf numFmtId="164" fontId="8"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6"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0" xfId="0" applyFill="1"/>
    <xf numFmtId="6" fontId="8"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0" fillId="0" borderId="7" xfId="0" applyFont="1" applyFill="1" applyBorder="1" applyAlignment="1">
      <alignment horizontal="center" vertical="center" wrapText="1"/>
    </xf>
    <xf numFmtId="6" fontId="2" fillId="0" borderId="7" xfId="0" applyNumberFormat="1" applyFont="1" applyFill="1" applyBorder="1" applyAlignment="1">
      <alignment horizontal="center" vertical="center" wrapText="1"/>
    </xf>
    <xf numFmtId="0" fontId="7" fillId="0" borderId="7"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0" fillId="0" borderId="7" xfId="0" applyFill="1" applyBorder="1" applyAlignment="1">
      <alignment horizontal="center" vertical="center" wrapText="1"/>
    </xf>
    <xf numFmtId="0" fontId="6"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6" fontId="2"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0" fillId="0" borderId="5" xfId="0" applyFill="1" applyBorder="1" applyAlignment="1">
      <alignment horizontal="center" vertical="center" wrapText="1"/>
    </xf>
    <xf numFmtId="0" fontId="1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6" fillId="0" borderId="5" xfId="0" applyFont="1" applyFill="1" applyBorder="1" applyAlignment="1">
      <alignment horizontal="center" vertical="center" wrapText="1"/>
    </xf>
    <xf numFmtId="6" fontId="8" fillId="0" borderId="7" xfId="0" applyNumberFormat="1" applyFont="1" applyFill="1" applyBorder="1" applyAlignment="1">
      <alignment horizontal="center" vertical="center" wrapText="1"/>
    </xf>
    <xf numFmtId="0" fontId="7" fillId="0" borderId="6"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6" fontId="1"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7" xfId="0" applyFont="1" applyFill="1" applyBorder="1" applyAlignment="1">
      <alignment horizontal="center" vertical="center" wrapText="1"/>
    </xf>
    <xf numFmtId="0" fontId="14" fillId="0" borderId="7" xfId="0" applyFont="1" applyFill="1" applyBorder="1" applyAlignment="1">
      <alignment horizontal="center" vertical="center" wrapText="1"/>
    </xf>
    <xf numFmtId="6" fontId="2" fillId="0" borderId="8" xfId="0" applyNumberFormat="1" applyFont="1" applyFill="1" applyBorder="1" applyAlignment="1">
      <alignment horizontal="center" vertical="center" wrapText="1"/>
    </xf>
    <xf numFmtId="0" fontId="6" fillId="0" borderId="7" xfId="0" applyFont="1" applyFill="1" applyBorder="1" applyAlignment="1">
      <alignment horizontal="center" vertical="center" wrapText="1"/>
    </xf>
    <xf numFmtId="0" fontId="14" fillId="0" borderId="7" xfId="0" applyFont="1" applyFill="1" applyBorder="1" applyAlignment="1">
      <alignment horizontal="center" vertical="center" wrapText="1"/>
    </xf>
    <xf numFmtId="164" fontId="8" fillId="0" borderId="7" xfId="0" applyNumberFormat="1" applyFont="1" applyFill="1" applyBorder="1" applyAlignment="1">
      <alignment horizontal="center" vertical="center" wrapText="1"/>
    </xf>
    <xf numFmtId="0" fontId="0" fillId="0" borderId="7" xfId="0"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8" xfId="0" applyFont="1" applyFill="1" applyBorder="1" applyAlignment="1">
      <alignment horizontal="center" wrapText="1"/>
    </xf>
    <xf numFmtId="0" fontId="11" fillId="0" borderId="9"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0" fillId="0" borderId="7" xfId="0" applyFill="1" applyBorder="1" applyAlignment="1">
      <alignment horizontal="center" vertical="center" wrapText="1"/>
    </xf>
    <xf numFmtId="0" fontId="3" fillId="6" borderId="23" xfId="0" applyFont="1" applyFill="1" applyBorder="1" applyAlignment="1">
      <alignment horizontal="center"/>
    </xf>
    <xf numFmtId="0" fontId="3" fillId="6" borderId="17" xfId="0" applyFont="1" applyFill="1" applyBorder="1" applyAlignment="1">
      <alignment horizontal="center"/>
    </xf>
    <xf numFmtId="0" fontId="10" fillId="5" borderId="23" xfId="0" applyFont="1" applyFill="1" applyBorder="1" applyAlignment="1">
      <alignment horizontal="left" vertical="center" wrapText="1"/>
    </xf>
    <xf numFmtId="0" fontId="10" fillId="5" borderId="17" xfId="0" applyFont="1" applyFill="1" applyBorder="1" applyAlignment="1">
      <alignment horizontal="left" vertical="center" wrapText="1"/>
    </xf>
    <xf numFmtId="0" fontId="10" fillId="5" borderId="20" xfId="0" applyFont="1" applyFill="1" applyBorder="1" applyAlignment="1">
      <alignment horizontal="left"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6" fontId="2" fillId="0" borderId="6" xfId="0" applyNumberFormat="1" applyFont="1" applyFill="1" applyBorder="1" applyAlignment="1">
      <alignment horizontal="center" vertical="center" wrapText="1"/>
    </xf>
    <xf numFmtId="6" fontId="2" fillId="0" borderId="13" xfId="0" applyNumberFormat="1" applyFont="1" applyFill="1" applyBorder="1" applyAlignment="1">
      <alignment horizontal="center" vertical="center" wrapText="1"/>
    </xf>
    <xf numFmtId="6" fontId="2" fillId="0" borderId="25" xfId="0" applyNumberFormat="1"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3" fillId="5" borderId="14" xfId="0" applyFont="1" applyFill="1" applyBorder="1" applyAlignment="1">
      <alignment horizontal="left" vertical="center" wrapText="1"/>
    </xf>
    <xf numFmtId="0" fontId="3" fillId="5" borderId="15"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6" fontId="2" fillId="0" borderId="8" xfId="0" applyNumberFormat="1" applyFont="1" applyFill="1" applyBorder="1" applyAlignment="1">
      <alignment horizontal="center" vertical="center" wrapText="1"/>
    </xf>
    <xf numFmtId="6" fontId="2" fillId="0" borderId="9" xfId="0" applyNumberFormat="1" applyFont="1" applyFill="1" applyBorder="1" applyAlignment="1">
      <alignment horizontal="center" vertical="center" wrapText="1"/>
    </xf>
    <xf numFmtId="0" fontId="0" fillId="0" borderId="11" xfId="0" applyFill="1" applyBorder="1" applyAlignment="1">
      <alignment horizontal="center" vertical="center" wrapText="1"/>
    </xf>
    <xf numFmtId="0" fontId="13" fillId="0" borderId="11"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2" fillId="2" borderId="14" xfId="0" applyFont="1" applyFill="1" applyBorder="1" applyAlignment="1">
      <alignment horizontal="center"/>
    </xf>
    <xf numFmtId="0" fontId="2" fillId="2" borderId="16" xfId="0" applyFont="1" applyFill="1" applyBorder="1" applyAlignment="1">
      <alignment horizontal="center"/>
    </xf>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3"/>
  <sheetViews>
    <sheetView tabSelected="1" view="pageLayout" topLeftCell="A16" zoomScale="75" zoomScaleNormal="100" zoomScalePageLayoutView="75" workbookViewId="0">
      <selection activeCell="E6" sqref="E6"/>
    </sheetView>
  </sheetViews>
  <sheetFormatPr defaultRowHeight="15" x14ac:dyDescent="0.25"/>
  <cols>
    <col min="1" max="1" width="25.7109375" customWidth="1"/>
    <col min="2" max="2" width="58" customWidth="1"/>
    <col min="3" max="3" width="20.7109375" style="5" customWidth="1"/>
    <col min="4" max="4" width="21.42578125" customWidth="1"/>
    <col min="5" max="5" width="45.85546875" customWidth="1"/>
    <col min="6" max="6" width="7.7109375" style="5" bestFit="1" customWidth="1"/>
    <col min="7" max="7" width="11.85546875" style="5" bestFit="1" customWidth="1"/>
    <col min="8" max="8" width="17" customWidth="1"/>
    <col min="10" max="10" width="12.28515625" bestFit="1" customWidth="1"/>
  </cols>
  <sheetData>
    <row r="1" spans="1:8" s="5" customFormat="1" ht="15.75" customHeight="1" thickBot="1" x14ac:dyDescent="0.3">
      <c r="A1" s="108" t="s">
        <v>14</v>
      </c>
      <c r="B1" s="108" t="s">
        <v>0</v>
      </c>
      <c r="C1" s="108" t="s">
        <v>32</v>
      </c>
      <c r="D1" s="108" t="s">
        <v>1</v>
      </c>
      <c r="E1" s="110" t="s">
        <v>31</v>
      </c>
      <c r="F1" s="106" t="s">
        <v>76</v>
      </c>
      <c r="G1" s="107"/>
      <c r="H1" s="104" t="s">
        <v>7</v>
      </c>
    </row>
    <row r="2" spans="1:8" ht="19.5" thickBot="1" x14ac:dyDescent="0.3">
      <c r="A2" s="109"/>
      <c r="B2" s="109"/>
      <c r="C2" s="109"/>
      <c r="D2" s="109"/>
      <c r="E2" s="111"/>
      <c r="F2" s="4" t="s">
        <v>63</v>
      </c>
      <c r="G2" s="4" t="s">
        <v>64</v>
      </c>
      <c r="H2" s="105"/>
    </row>
    <row r="3" spans="1:8" s="5" customFormat="1" ht="19.5" thickBot="1" x14ac:dyDescent="0.3">
      <c r="A3" s="91" t="s">
        <v>41</v>
      </c>
      <c r="B3" s="92"/>
      <c r="C3" s="92"/>
      <c r="D3" s="92"/>
      <c r="E3" s="92"/>
      <c r="F3" s="92"/>
      <c r="G3" s="92"/>
      <c r="H3" s="93"/>
    </row>
    <row r="4" spans="1:8" s="6" customFormat="1" ht="42" customHeight="1" x14ac:dyDescent="0.25">
      <c r="A4" s="94" t="s">
        <v>34</v>
      </c>
      <c r="B4" s="98" t="s">
        <v>48</v>
      </c>
      <c r="C4" s="70" t="s">
        <v>33</v>
      </c>
      <c r="D4" s="65" t="s">
        <v>95</v>
      </c>
      <c r="E4" s="70" t="s">
        <v>8</v>
      </c>
      <c r="F4" s="99" t="s">
        <v>69</v>
      </c>
      <c r="G4" s="101" t="s">
        <v>69</v>
      </c>
      <c r="H4" s="79" t="s">
        <v>30</v>
      </c>
    </row>
    <row r="5" spans="1:8" s="6" customFormat="1" ht="42" customHeight="1" x14ac:dyDescent="0.25">
      <c r="A5" s="94"/>
      <c r="B5" s="70"/>
      <c r="C5" s="70"/>
      <c r="D5" s="59">
        <v>91510</v>
      </c>
      <c r="E5" s="70"/>
      <c r="F5" s="100"/>
      <c r="G5" s="100"/>
      <c r="H5" s="79"/>
    </row>
    <row r="6" spans="1:8" s="6" customFormat="1" ht="60" x14ac:dyDescent="0.25">
      <c r="A6" s="21" t="s">
        <v>78</v>
      </c>
      <c r="B6" s="26" t="s">
        <v>28</v>
      </c>
      <c r="C6" s="26" t="s">
        <v>65</v>
      </c>
      <c r="D6" s="22">
        <v>2200000</v>
      </c>
      <c r="E6" s="21" t="s">
        <v>50</v>
      </c>
      <c r="F6" s="41" t="s">
        <v>68</v>
      </c>
      <c r="G6" s="42" t="s">
        <v>68</v>
      </c>
      <c r="H6" s="23" t="s">
        <v>30</v>
      </c>
    </row>
    <row r="7" spans="1:8" s="6" customFormat="1" ht="60.75" thickBot="1" x14ac:dyDescent="0.3">
      <c r="A7" s="27" t="s">
        <v>97</v>
      </c>
      <c r="B7" s="28" t="s">
        <v>60</v>
      </c>
      <c r="C7" s="28" t="s">
        <v>33</v>
      </c>
      <c r="D7" s="29">
        <v>249813</v>
      </c>
      <c r="E7" s="27" t="s">
        <v>52</v>
      </c>
      <c r="F7" s="64" t="s">
        <v>68</v>
      </c>
      <c r="G7" s="64" t="s">
        <v>68</v>
      </c>
      <c r="H7" s="31" t="s">
        <v>49</v>
      </c>
    </row>
    <row r="8" spans="1:8" s="7" customFormat="1" ht="15.75" customHeight="1" thickBot="1" x14ac:dyDescent="0.3">
      <c r="A8" s="91" t="s">
        <v>42</v>
      </c>
      <c r="B8" s="92"/>
      <c r="C8" s="92"/>
      <c r="D8" s="92"/>
      <c r="E8" s="92"/>
      <c r="F8" s="92"/>
      <c r="G8" s="92"/>
      <c r="H8" s="93"/>
    </row>
    <row r="9" spans="1:8" s="5" customFormat="1" ht="64.5" customHeight="1" x14ac:dyDescent="0.25">
      <c r="A9" s="35" t="s">
        <v>45</v>
      </c>
      <c r="B9" s="36" t="s">
        <v>20</v>
      </c>
      <c r="C9" s="36" t="s">
        <v>65</v>
      </c>
      <c r="D9" s="37">
        <v>300000</v>
      </c>
      <c r="E9" s="38" t="s">
        <v>29</v>
      </c>
      <c r="F9" s="43" t="s">
        <v>69</v>
      </c>
      <c r="G9" s="43" t="s">
        <v>69</v>
      </c>
      <c r="H9" s="39" t="s">
        <v>30</v>
      </c>
    </row>
    <row r="10" spans="1:8" s="24" customFormat="1" ht="90" x14ac:dyDescent="0.25">
      <c r="A10" s="21" t="s">
        <v>80</v>
      </c>
      <c r="B10" s="11" t="s">
        <v>98</v>
      </c>
      <c r="C10" s="11" t="s">
        <v>65</v>
      </c>
      <c r="D10" s="22">
        <v>249562.4</v>
      </c>
      <c r="E10" s="18" t="s">
        <v>67</v>
      </c>
      <c r="F10" s="44" t="s">
        <v>68</v>
      </c>
      <c r="G10" s="44" t="s">
        <v>68</v>
      </c>
      <c r="H10" s="23" t="s">
        <v>30</v>
      </c>
    </row>
    <row r="11" spans="1:8" s="6" customFormat="1" ht="25.5" customHeight="1" x14ac:dyDescent="0.25">
      <c r="A11" s="94" t="s">
        <v>10</v>
      </c>
      <c r="B11" s="70" t="s">
        <v>11</v>
      </c>
      <c r="C11" s="70" t="s">
        <v>65</v>
      </c>
      <c r="D11" s="96">
        <v>38300</v>
      </c>
      <c r="E11" s="94" t="s">
        <v>77</v>
      </c>
      <c r="F11" s="102" t="s">
        <v>68</v>
      </c>
      <c r="G11" s="103" t="s">
        <v>68</v>
      </c>
      <c r="H11" s="78" t="s">
        <v>30</v>
      </c>
    </row>
    <row r="12" spans="1:8" s="6" customFormat="1" x14ac:dyDescent="0.25">
      <c r="A12" s="95"/>
      <c r="B12" s="71"/>
      <c r="C12" s="71"/>
      <c r="D12" s="97"/>
      <c r="E12" s="95"/>
      <c r="F12" s="100"/>
      <c r="G12" s="100"/>
      <c r="H12" s="80"/>
    </row>
    <row r="13" spans="1:8" s="6" customFormat="1" ht="75" x14ac:dyDescent="0.25">
      <c r="A13" s="27" t="s">
        <v>25</v>
      </c>
      <c r="B13" s="32" t="s">
        <v>26</v>
      </c>
      <c r="C13" s="32" t="s">
        <v>65</v>
      </c>
      <c r="D13" s="29">
        <v>300000</v>
      </c>
      <c r="E13" s="40" t="s">
        <v>44</v>
      </c>
      <c r="F13" s="45" t="s">
        <v>69</v>
      </c>
      <c r="G13" s="45" t="s">
        <v>69</v>
      </c>
      <c r="H13" s="23" t="s">
        <v>30</v>
      </c>
    </row>
    <row r="14" spans="1:8" s="6" customFormat="1" ht="45" x14ac:dyDescent="0.25">
      <c r="A14" s="67" t="s">
        <v>81</v>
      </c>
      <c r="B14" s="63" t="s">
        <v>12</v>
      </c>
      <c r="C14" s="72" t="s">
        <v>70</v>
      </c>
      <c r="D14" s="81">
        <v>262858</v>
      </c>
      <c r="E14" s="84" t="s">
        <v>51</v>
      </c>
      <c r="F14" s="87" t="s">
        <v>69</v>
      </c>
      <c r="G14" s="90" t="s">
        <v>69</v>
      </c>
      <c r="H14" s="78" t="s">
        <v>30</v>
      </c>
    </row>
    <row r="15" spans="1:8" s="6" customFormat="1" x14ac:dyDescent="0.25">
      <c r="A15" s="68"/>
      <c r="B15" s="34" t="s">
        <v>71</v>
      </c>
      <c r="C15" s="70"/>
      <c r="D15" s="82"/>
      <c r="E15" s="85"/>
      <c r="F15" s="88"/>
      <c r="G15" s="88"/>
      <c r="H15" s="79"/>
    </row>
    <row r="16" spans="1:8" s="6" customFormat="1" ht="25.5" x14ac:dyDescent="0.25">
      <c r="A16" s="68"/>
      <c r="B16" s="34" t="s">
        <v>74</v>
      </c>
      <c r="C16" s="70"/>
      <c r="D16" s="82"/>
      <c r="E16" s="85"/>
      <c r="F16" s="88"/>
      <c r="G16" s="88"/>
      <c r="H16" s="79"/>
    </row>
    <row r="17" spans="1:8" s="6" customFormat="1" ht="26.25" customHeight="1" x14ac:dyDescent="0.25">
      <c r="A17" s="68"/>
      <c r="B17" s="34" t="s">
        <v>73</v>
      </c>
      <c r="C17" s="70"/>
      <c r="D17" s="82"/>
      <c r="E17" s="85"/>
      <c r="F17" s="88"/>
      <c r="G17" s="88"/>
      <c r="H17" s="79"/>
    </row>
    <row r="18" spans="1:8" s="6" customFormat="1" ht="21" customHeight="1" x14ac:dyDescent="0.25">
      <c r="A18" s="68"/>
      <c r="B18" s="34" t="s">
        <v>72</v>
      </c>
      <c r="C18" s="70"/>
      <c r="D18" s="82"/>
      <c r="E18" s="85"/>
      <c r="F18" s="88"/>
      <c r="G18" s="88"/>
      <c r="H18" s="79"/>
    </row>
    <row r="19" spans="1:8" s="6" customFormat="1" x14ac:dyDescent="0.25">
      <c r="A19" s="69"/>
      <c r="B19" s="66" t="s">
        <v>75</v>
      </c>
      <c r="C19" s="71"/>
      <c r="D19" s="83"/>
      <c r="E19" s="86"/>
      <c r="F19" s="89"/>
      <c r="G19" s="89"/>
      <c r="H19" s="80"/>
    </row>
    <row r="20" spans="1:8" s="6" customFormat="1" ht="76.5" x14ac:dyDescent="0.25">
      <c r="A20" s="27" t="s">
        <v>82</v>
      </c>
      <c r="B20" s="28" t="s">
        <v>35</v>
      </c>
      <c r="C20" s="28" t="s">
        <v>36</v>
      </c>
      <c r="D20" s="29">
        <v>150000</v>
      </c>
      <c r="E20" s="30" t="s">
        <v>38</v>
      </c>
      <c r="F20" s="46" t="s">
        <v>69</v>
      </c>
      <c r="G20" s="46" t="s">
        <v>69</v>
      </c>
      <c r="H20" s="31" t="s">
        <v>37</v>
      </c>
    </row>
    <row r="21" spans="1:8" s="6" customFormat="1" ht="45" x14ac:dyDescent="0.25">
      <c r="A21" s="21" t="s">
        <v>83</v>
      </c>
      <c r="B21" s="26" t="s">
        <v>99</v>
      </c>
      <c r="C21" s="26" t="s">
        <v>65</v>
      </c>
      <c r="D21" s="22">
        <v>799776</v>
      </c>
      <c r="E21" s="16" t="s">
        <v>84</v>
      </c>
      <c r="F21" s="44" t="s">
        <v>68</v>
      </c>
      <c r="G21" s="44" t="s">
        <v>68</v>
      </c>
      <c r="H21" s="23" t="s">
        <v>30</v>
      </c>
    </row>
    <row r="22" spans="1:8" ht="52.5" customHeight="1" x14ac:dyDescent="0.25">
      <c r="A22" s="21" t="s">
        <v>91</v>
      </c>
      <c r="B22" s="26" t="s">
        <v>24</v>
      </c>
      <c r="C22" s="26" t="s">
        <v>65</v>
      </c>
      <c r="D22" s="22">
        <v>44497</v>
      </c>
      <c r="E22" s="16" t="s">
        <v>47</v>
      </c>
      <c r="F22" s="44" t="s">
        <v>68</v>
      </c>
      <c r="G22" s="44" t="s">
        <v>68</v>
      </c>
      <c r="H22" s="23" t="s">
        <v>30</v>
      </c>
    </row>
    <row r="23" spans="1:8" ht="71.25" customHeight="1" x14ac:dyDescent="0.25">
      <c r="A23" s="21" t="s">
        <v>17</v>
      </c>
      <c r="B23" s="26" t="s">
        <v>18</v>
      </c>
      <c r="C23" s="26" t="s">
        <v>65</v>
      </c>
      <c r="D23" s="22">
        <v>100000</v>
      </c>
      <c r="E23" s="11" t="s">
        <v>19</v>
      </c>
      <c r="F23" s="42" t="s">
        <v>69</v>
      </c>
      <c r="G23" s="42" t="s">
        <v>69</v>
      </c>
      <c r="H23" s="23" t="s">
        <v>30</v>
      </c>
    </row>
    <row r="24" spans="1:8" ht="45" x14ac:dyDescent="0.25">
      <c r="A24" s="27" t="s">
        <v>57</v>
      </c>
      <c r="B24" s="40" t="s">
        <v>55</v>
      </c>
      <c r="C24" s="40" t="s">
        <v>65</v>
      </c>
      <c r="D24" s="29">
        <v>131475</v>
      </c>
      <c r="E24" s="49" t="s">
        <v>54</v>
      </c>
      <c r="F24" s="50" t="s">
        <v>69</v>
      </c>
      <c r="G24" s="50" t="s">
        <v>69</v>
      </c>
      <c r="H24" s="31" t="s">
        <v>30</v>
      </c>
    </row>
    <row r="25" spans="1:8" ht="55.5" x14ac:dyDescent="0.25">
      <c r="A25" s="30" t="s">
        <v>16</v>
      </c>
      <c r="B25" s="60" t="s">
        <v>79</v>
      </c>
      <c r="C25" s="60" t="s">
        <v>65</v>
      </c>
      <c r="D25" s="48">
        <v>77311</v>
      </c>
      <c r="E25" s="60" t="s">
        <v>23</v>
      </c>
      <c r="F25" s="61" t="s">
        <v>69</v>
      </c>
      <c r="G25" s="61" t="s">
        <v>69</v>
      </c>
      <c r="H25" s="30" t="s">
        <v>30</v>
      </c>
    </row>
    <row r="26" spans="1:8" s="5" customFormat="1" ht="30" x14ac:dyDescent="0.25">
      <c r="A26" s="30" t="s">
        <v>88</v>
      </c>
      <c r="B26" s="33" t="s">
        <v>61</v>
      </c>
      <c r="C26" s="33" t="s">
        <v>65</v>
      </c>
      <c r="D26" s="48">
        <v>488296</v>
      </c>
      <c r="E26" s="30" t="s">
        <v>62</v>
      </c>
      <c r="F26" s="46" t="s">
        <v>69</v>
      </c>
      <c r="G26" s="46" t="s">
        <v>69</v>
      </c>
      <c r="H26" s="30" t="s">
        <v>30</v>
      </c>
    </row>
    <row r="27" spans="1:8" s="5" customFormat="1" ht="45" x14ac:dyDescent="0.25">
      <c r="A27" s="30" t="s">
        <v>89</v>
      </c>
      <c r="B27" s="10" t="s">
        <v>58</v>
      </c>
      <c r="C27" s="10" t="s">
        <v>65</v>
      </c>
      <c r="D27" s="48">
        <v>65498</v>
      </c>
      <c r="E27" s="30" t="s">
        <v>53</v>
      </c>
      <c r="F27" s="46" t="s">
        <v>68</v>
      </c>
      <c r="G27" s="46" t="s">
        <v>68</v>
      </c>
      <c r="H27" s="30" t="s">
        <v>30</v>
      </c>
    </row>
    <row r="28" spans="1:8" s="5" customFormat="1" ht="153" customHeight="1" x14ac:dyDescent="0.25">
      <c r="A28" s="16" t="s">
        <v>13</v>
      </c>
      <c r="B28" s="17" t="s">
        <v>96</v>
      </c>
      <c r="C28" s="17" t="s">
        <v>65</v>
      </c>
      <c r="D28" s="25">
        <v>32134</v>
      </c>
      <c r="E28" s="16" t="s">
        <v>46</v>
      </c>
      <c r="F28" s="44" t="s">
        <v>68</v>
      </c>
      <c r="G28" s="44" t="s">
        <v>69</v>
      </c>
      <c r="H28" s="16" t="s">
        <v>30</v>
      </c>
    </row>
    <row r="29" spans="1:8" s="5" customFormat="1" ht="60" x14ac:dyDescent="0.25">
      <c r="A29" s="30" t="s">
        <v>56</v>
      </c>
      <c r="B29" s="47" t="s">
        <v>90</v>
      </c>
      <c r="C29" s="47" t="s">
        <v>65</v>
      </c>
      <c r="D29" s="48">
        <v>360000</v>
      </c>
      <c r="E29" s="49" t="s">
        <v>15</v>
      </c>
      <c r="F29" s="50" t="s">
        <v>69</v>
      </c>
      <c r="G29" s="50" t="s">
        <v>69</v>
      </c>
      <c r="H29" s="51" t="s">
        <v>9</v>
      </c>
    </row>
    <row r="30" spans="1:8" ht="60" x14ac:dyDescent="0.25">
      <c r="A30" s="52" t="s">
        <v>85</v>
      </c>
      <c r="B30" s="53" t="s">
        <v>86</v>
      </c>
      <c r="C30" s="53" t="s">
        <v>65</v>
      </c>
      <c r="D30" s="54">
        <v>100000</v>
      </c>
      <c r="E30" s="52" t="s">
        <v>87</v>
      </c>
      <c r="F30" s="56" t="s">
        <v>68</v>
      </c>
      <c r="G30" s="56" t="s">
        <v>68</v>
      </c>
      <c r="H30" s="55" t="s">
        <v>30</v>
      </c>
    </row>
    <row r="31" spans="1:8" s="5" customFormat="1" ht="15.75" customHeight="1" thickBot="1" x14ac:dyDescent="0.3">
      <c r="A31" s="75" t="s">
        <v>43</v>
      </c>
      <c r="B31" s="76"/>
      <c r="C31" s="76"/>
      <c r="D31" s="76"/>
      <c r="E31" s="76"/>
      <c r="F31" s="76"/>
      <c r="G31" s="76"/>
      <c r="H31" s="77"/>
    </row>
    <row r="32" spans="1:8" s="5" customFormat="1" ht="60" x14ac:dyDescent="0.25">
      <c r="A32" s="8" t="s">
        <v>94</v>
      </c>
      <c r="B32" s="9" t="s">
        <v>40</v>
      </c>
      <c r="C32" s="9" t="s">
        <v>65</v>
      </c>
      <c r="D32" s="19">
        <v>94580.479999999996</v>
      </c>
      <c r="E32" s="10" t="s">
        <v>23</v>
      </c>
      <c r="F32" s="9" t="s">
        <v>66</v>
      </c>
      <c r="G32" s="9" t="s">
        <v>66</v>
      </c>
      <c r="H32" s="8" t="s">
        <v>30</v>
      </c>
    </row>
    <row r="33" spans="1:8" ht="60" x14ac:dyDescent="0.25">
      <c r="A33" s="30" t="s">
        <v>92</v>
      </c>
      <c r="B33" s="57" t="s">
        <v>21</v>
      </c>
      <c r="C33" s="57" t="s">
        <v>65</v>
      </c>
      <c r="D33" s="62">
        <v>61448</v>
      </c>
      <c r="E33" s="30" t="s">
        <v>22</v>
      </c>
      <c r="F33" s="58" t="s">
        <v>68</v>
      </c>
      <c r="G33" s="58" t="s">
        <v>68</v>
      </c>
      <c r="H33" s="51" t="s">
        <v>30</v>
      </c>
    </row>
    <row r="34" spans="1:8" s="5" customFormat="1" ht="41.25" customHeight="1" x14ac:dyDescent="0.25">
      <c r="A34" s="16" t="s">
        <v>93</v>
      </c>
      <c r="B34" s="11" t="s">
        <v>59</v>
      </c>
      <c r="C34" s="17" t="s">
        <v>65</v>
      </c>
      <c r="D34" s="20">
        <v>130796.92</v>
      </c>
      <c r="E34" s="16" t="s">
        <v>39</v>
      </c>
      <c r="F34" s="16" t="s">
        <v>66</v>
      </c>
      <c r="G34" s="16" t="s">
        <v>66</v>
      </c>
      <c r="H34" s="18" t="s">
        <v>30</v>
      </c>
    </row>
    <row r="35" spans="1:8" ht="19.5" thickBot="1" x14ac:dyDescent="0.35">
      <c r="A35" s="73" t="s">
        <v>27</v>
      </c>
      <c r="B35" s="74"/>
      <c r="C35" s="12"/>
      <c r="D35" s="13">
        <f>SUM(D5:D7,D9:D30,D32:D34)</f>
        <v>6327855.8000000007</v>
      </c>
      <c r="E35" s="14"/>
      <c r="F35" s="14"/>
      <c r="G35" s="14"/>
      <c r="H35" s="15"/>
    </row>
    <row r="36" spans="1:8" x14ac:dyDescent="0.25">
      <c r="B36" s="2"/>
      <c r="C36" s="2"/>
      <c r="D36" s="2"/>
      <c r="E36" s="2"/>
      <c r="F36" s="2"/>
      <c r="G36" s="2"/>
      <c r="H36" s="2"/>
    </row>
    <row r="37" spans="1:8" x14ac:dyDescent="0.25">
      <c r="B37" s="2"/>
      <c r="C37" s="2"/>
      <c r="D37" s="2"/>
      <c r="E37" s="2"/>
      <c r="F37" s="2"/>
      <c r="G37" s="2"/>
      <c r="H37" s="2"/>
    </row>
    <row r="38" spans="1:8" x14ac:dyDescent="0.25">
      <c r="B38" s="2"/>
      <c r="C38" s="2"/>
      <c r="D38" s="2"/>
      <c r="E38" s="2"/>
      <c r="F38" s="2"/>
      <c r="G38" s="2"/>
      <c r="H38" s="2"/>
    </row>
    <row r="39" spans="1:8" x14ac:dyDescent="0.25">
      <c r="B39" s="2"/>
      <c r="C39" s="2"/>
      <c r="D39" s="2"/>
      <c r="E39" s="2"/>
      <c r="F39" s="2"/>
      <c r="G39" s="2"/>
      <c r="H39" s="2"/>
    </row>
    <row r="40" spans="1:8" x14ac:dyDescent="0.25">
      <c r="B40" s="2"/>
      <c r="C40" s="2"/>
      <c r="D40" s="2"/>
      <c r="E40" s="2"/>
      <c r="F40" s="2"/>
      <c r="G40" s="2"/>
      <c r="H40" s="2"/>
    </row>
    <row r="41" spans="1:8" x14ac:dyDescent="0.25">
      <c r="B41" s="2"/>
      <c r="C41" s="2"/>
      <c r="D41" s="2"/>
      <c r="E41" s="2"/>
      <c r="F41" s="2"/>
      <c r="G41" s="2"/>
      <c r="H41" s="2"/>
    </row>
    <row r="42" spans="1:8" x14ac:dyDescent="0.25">
      <c r="B42" s="2"/>
      <c r="C42" s="2"/>
      <c r="D42" s="2"/>
      <c r="E42" s="2"/>
      <c r="F42" s="2"/>
      <c r="G42" s="2"/>
      <c r="H42" s="2"/>
    </row>
    <row r="43" spans="1:8" x14ac:dyDescent="0.25">
      <c r="B43" s="2"/>
      <c r="C43" s="2"/>
      <c r="D43" s="2"/>
      <c r="E43" s="2"/>
      <c r="F43" s="2"/>
      <c r="G43" s="2"/>
      <c r="H43" s="2"/>
    </row>
    <row r="44" spans="1:8" x14ac:dyDescent="0.25">
      <c r="B44" s="2"/>
      <c r="C44" s="2"/>
      <c r="D44" s="2"/>
      <c r="E44" s="2"/>
      <c r="F44" s="2"/>
      <c r="G44" s="2"/>
      <c r="H44" s="2"/>
    </row>
    <row r="45" spans="1:8" x14ac:dyDescent="0.25">
      <c r="B45" s="2"/>
      <c r="C45" s="2"/>
      <c r="D45" s="2"/>
      <c r="E45" s="2"/>
      <c r="F45" s="2"/>
      <c r="G45" s="2"/>
      <c r="H45" s="2"/>
    </row>
    <row r="46" spans="1:8" x14ac:dyDescent="0.25">
      <c r="B46" s="2"/>
      <c r="C46" s="2"/>
      <c r="D46" s="2"/>
      <c r="E46" s="2"/>
      <c r="F46" s="2"/>
      <c r="G46" s="2"/>
      <c r="H46" s="2"/>
    </row>
    <row r="47" spans="1:8" x14ac:dyDescent="0.25">
      <c r="B47" s="2"/>
      <c r="C47" s="2"/>
      <c r="D47" s="2"/>
      <c r="E47" s="2"/>
      <c r="F47" s="2"/>
      <c r="G47" s="2"/>
      <c r="H47" s="2"/>
    </row>
    <row r="48" spans="1:8" x14ac:dyDescent="0.25">
      <c r="B48" s="2"/>
      <c r="C48" s="2"/>
      <c r="D48" s="2"/>
      <c r="E48" s="2"/>
      <c r="F48" s="2"/>
      <c r="G48" s="2"/>
      <c r="H48" s="2"/>
    </row>
    <row r="49" spans="2:8" x14ac:dyDescent="0.25">
      <c r="B49" s="2"/>
      <c r="C49" s="2"/>
      <c r="D49" s="2"/>
      <c r="E49" s="2"/>
      <c r="F49" s="2"/>
      <c r="G49" s="2"/>
      <c r="H49" s="2"/>
    </row>
    <row r="50" spans="2:8" x14ac:dyDescent="0.25">
      <c r="B50" s="2"/>
      <c r="C50" s="2"/>
      <c r="D50" s="2"/>
      <c r="E50" s="2"/>
      <c r="F50" s="2"/>
      <c r="G50" s="2"/>
      <c r="H50" s="2"/>
    </row>
    <row r="51" spans="2:8" x14ac:dyDescent="0.25">
      <c r="B51" s="2"/>
      <c r="C51" s="2"/>
      <c r="D51" s="2"/>
      <c r="E51" s="2"/>
      <c r="F51" s="2"/>
      <c r="G51" s="2"/>
      <c r="H51" s="2"/>
    </row>
    <row r="52" spans="2:8" x14ac:dyDescent="0.25">
      <c r="B52" s="2"/>
      <c r="C52" s="2"/>
      <c r="D52" s="2"/>
      <c r="E52" s="2"/>
      <c r="F52" s="2"/>
      <c r="G52" s="2"/>
      <c r="H52" s="2"/>
    </row>
    <row r="53" spans="2:8" x14ac:dyDescent="0.25">
      <c r="B53" s="2"/>
      <c r="C53" s="2"/>
      <c r="D53" s="2"/>
      <c r="E53" s="2"/>
      <c r="F53" s="2"/>
      <c r="G53" s="2"/>
      <c r="H53" s="2"/>
    </row>
    <row r="54" spans="2:8" x14ac:dyDescent="0.25">
      <c r="B54" s="2"/>
      <c r="C54" s="2"/>
      <c r="D54" s="2"/>
      <c r="E54" s="2"/>
      <c r="F54" s="2"/>
      <c r="G54" s="2"/>
      <c r="H54" s="2"/>
    </row>
    <row r="55" spans="2:8" x14ac:dyDescent="0.25">
      <c r="B55" s="2"/>
      <c r="C55" s="2"/>
      <c r="D55" s="2"/>
      <c r="E55" s="2"/>
      <c r="F55" s="2"/>
      <c r="G55" s="2"/>
      <c r="H55" s="2"/>
    </row>
    <row r="56" spans="2:8" x14ac:dyDescent="0.25">
      <c r="B56" s="2"/>
      <c r="C56" s="2"/>
      <c r="D56" s="2"/>
      <c r="E56" s="2"/>
      <c r="F56" s="2"/>
      <c r="G56" s="2"/>
      <c r="H56" s="2"/>
    </row>
    <row r="57" spans="2:8" x14ac:dyDescent="0.25">
      <c r="B57" s="2"/>
      <c r="C57" s="2"/>
      <c r="D57" s="2"/>
      <c r="E57" s="2"/>
      <c r="F57" s="2"/>
      <c r="G57" s="2"/>
      <c r="H57" s="2"/>
    </row>
    <row r="58" spans="2:8" x14ac:dyDescent="0.25">
      <c r="B58" s="2"/>
      <c r="C58" s="2"/>
      <c r="D58" s="2"/>
      <c r="E58" s="2"/>
      <c r="F58" s="2"/>
      <c r="G58" s="2"/>
      <c r="H58" s="2"/>
    </row>
    <row r="59" spans="2:8" x14ac:dyDescent="0.25">
      <c r="B59" s="2"/>
      <c r="C59" s="2"/>
      <c r="D59" s="2"/>
      <c r="E59" s="2"/>
      <c r="F59" s="2"/>
      <c r="G59" s="2"/>
      <c r="H59" s="2"/>
    </row>
    <row r="60" spans="2:8" x14ac:dyDescent="0.25">
      <c r="B60" s="2"/>
      <c r="C60" s="2"/>
      <c r="D60" s="2"/>
      <c r="E60" s="2"/>
      <c r="F60" s="2"/>
      <c r="G60" s="2"/>
      <c r="H60" s="2"/>
    </row>
    <row r="61" spans="2:8" x14ac:dyDescent="0.25">
      <c r="B61" s="2"/>
      <c r="C61" s="2"/>
      <c r="D61" s="2"/>
      <c r="E61" s="2"/>
      <c r="F61" s="2"/>
      <c r="G61" s="2"/>
      <c r="H61" s="2"/>
    </row>
    <row r="62" spans="2:8" x14ac:dyDescent="0.25">
      <c r="B62" s="2"/>
      <c r="C62" s="2"/>
      <c r="D62" s="2"/>
      <c r="E62" s="2"/>
      <c r="F62" s="2"/>
      <c r="G62" s="2"/>
      <c r="H62" s="2"/>
    </row>
    <row r="63" spans="2:8" x14ac:dyDescent="0.25">
      <c r="B63" s="2"/>
      <c r="C63" s="2"/>
      <c r="D63" s="2"/>
      <c r="E63" s="2"/>
      <c r="F63" s="2"/>
      <c r="G63" s="2"/>
      <c r="H63" s="2"/>
    </row>
    <row r="64" spans="2:8" x14ac:dyDescent="0.25">
      <c r="B64" s="2"/>
      <c r="C64" s="2"/>
      <c r="D64" s="2"/>
      <c r="E64" s="2"/>
      <c r="F64" s="2"/>
      <c r="G64" s="2"/>
      <c r="H64" s="2"/>
    </row>
    <row r="65" spans="2:8" x14ac:dyDescent="0.25">
      <c r="B65" s="2"/>
      <c r="C65" s="2"/>
      <c r="D65" s="2"/>
      <c r="E65" s="2"/>
      <c r="F65" s="2"/>
      <c r="G65" s="2"/>
      <c r="H65" s="2"/>
    </row>
    <row r="66" spans="2:8" x14ac:dyDescent="0.25">
      <c r="B66" s="2"/>
      <c r="C66" s="2"/>
      <c r="D66" s="2"/>
      <c r="E66" s="2"/>
      <c r="F66" s="2"/>
      <c r="G66" s="2"/>
      <c r="H66" s="2"/>
    </row>
    <row r="67" spans="2:8" x14ac:dyDescent="0.25">
      <c r="B67" s="2"/>
      <c r="C67" s="2"/>
      <c r="D67" s="2"/>
      <c r="E67" s="2"/>
      <c r="F67" s="2"/>
      <c r="G67" s="2"/>
      <c r="H67" s="2"/>
    </row>
    <row r="68" spans="2:8" x14ac:dyDescent="0.25">
      <c r="B68" s="2"/>
      <c r="C68" s="2"/>
      <c r="D68" s="2"/>
      <c r="E68" s="2"/>
      <c r="F68" s="2"/>
      <c r="G68" s="2"/>
      <c r="H68" s="2"/>
    </row>
    <row r="69" spans="2:8" x14ac:dyDescent="0.25">
      <c r="B69" s="2"/>
      <c r="C69" s="2"/>
      <c r="D69" s="2"/>
      <c r="E69" s="2"/>
      <c r="F69" s="2"/>
      <c r="G69" s="2"/>
      <c r="H69" s="2"/>
    </row>
    <row r="70" spans="2:8" x14ac:dyDescent="0.25">
      <c r="B70" s="2"/>
      <c r="C70" s="2"/>
      <c r="D70" s="2"/>
      <c r="E70" s="2"/>
      <c r="F70" s="2"/>
      <c r="G70" s="2"/>
      <c r="H70" s="2"/>
    </row>
    <row r="71" spans="2:8" x14ac:dyDescent="0.25">
      <c r="B71" s="2"/>
      <c r="C71" s="2"/>
      <c r="D71" s="2"/>
      <c r="E71" s="2"/>
      <c r="F71" s="2"/>
      <c r="G71" s="2"/>
      <c r="H71" s="2"/>
    </row>
    <row r="72" spans="2:8" x14ac:dyDescent="0.25">
      <c r="B72" s="2"/>
      <c r="C72" s="2"/>
      <c r="D72" s="2"/>
      <c r="E72" s="2"/>
      <c r="F72" s="2"/>
      <c r="G72" s="2"/>
      <c r="H72" s="2"/>
    </row>
    <row r="73" spans="2:8" x14ac:dyDescent="0.25">
      <c r="B73" s="2"/>
      <c r="C73" s="2"/>
      <c r="D73" s="2"/>
      <c r="E73" s="2"/>
      <c r="F73" s="2"/>
      <c r="G73" s="2"/>
      <c r="H73" s="2"/>
    </row>
    <row r="74" spans="2:8" x14ac:dyDescent="0.25">
      <c r="B74" s="2"/>
      <c r="C74" s="2"/>
      <c r="D74" s="2"/>
      <c r="E74" s="2"/>
      <c r="F74" s="2"/>
      <c r="G74" s="2"/>
      <c r="H74" s="2"/>
    </row>
    <row r="75" spans="2:8" x14ac:dyDescent="0.25">
      <c r="B75" s="2"/>
      <c r="C75" s="2"/>
      <c r="D75" s="2"/>
      <c r="E75" s="2"/>
      <c r="F75" s="2"/>
      <c r="G75" s="2"/>
      <c r="H75" s="2"/>
    </row>
    <row r="76" spans="2:8" x14ac:dyDescent="0.25">
      <c r="B76" s="1"/>
      <c r="C76" s="1"/>
      <c r="D76" s="1"/>
      <c r="E76" s="1"/>
      <c r="F76" s="1"/>
      <c r="G76" s="1"/>
      <c r="H76" s="1"/>
    </row>
    <row r="77" spans="2:8" x14ac:dyDescent="0.25">
      <c r="B77" s="1"/>
      <c r="C77" s="1"/>
      <c r="D77" s="1"/>
      <c r="E77" s="1"/>
      <c r="F77" s="1"/>
      <c r="G77" s="1"/>
      <c r="H77" s="1"/>
    </row>
    <row r="78" spans="2:8" x14ac:dyDescent="0.25">
      <c r="B78" s="1"/>
      <c r="C78" s="1"/>
      <c r="D78" s="1"/>
      <c r="E78" s="1"/>
      <c r="F78" s="1"/>
      <c r="G78" s="1"/>
      <c r="H78" s="1"/>
    </row>
    <row r="79" spans="2:8" x14ac:dyDescent="0.25">
      <c r="B79" s="1"/>
      <c r="C79" s="1"/>
      <c r="D79" s="1"/>
      <c r="E79" s="1"/>
      <c r="F79" s="1"/>
      <c r="G79" s="1"/>
      <c r="H79" s="1"/>
    </row>
    <row r="80" spans="2:8" x14ac:dyDescent="0.25">
      <c r="B80" s="1"/>
      <c r="C80" s="1"/>
      <c r="D80" s="1"/>
      <c r="E80" s="1"/>
      <c r="F80" s="1"/>
      <c r="G80" s="1"/>
      <c r="H80" s="1"/>
    </row>
    <row r="81" spans="2:8" x14ac:dyDescent="0.25">
      <c r="B81" s="1"/>
      <c r="C81" s="1"/>
      <c r="D81" s="1"/>
      <c r="E81" s="1"/>
      <c r="F81" s="1"/>
      <c r="G81" s="1"/>
      <c r="H81" s="1"/>
    </row>
    <row r="82" spans="2:8" x14ac:dyDescent="0.25">
      <c r="B82" s="1"/>
      <c r="C82" s="1"/>
      <c r="D82" s="1"/>
      <c r="E82" s="1"/>
      <c r="F82" s="1"/>
      <c r="G82" s="1"/>
      <c r="H82" s="1"/>
    </row>
    <row r="83" spans="2:8" x14ac:dyDescent="0.25">
      <c r="B83" s="1"/>
      <c r="C83" s="1"/>
      <c r="D83" s="1"/>
      <c r="E83" s="1"/>
      <c r="F83" s="1"/>
      <c r="G83" s="1"/>
      <c r="H83" s="1"/>
    </row>
  </sheetData>
  <mergeCells count="33">
    <mergeCell ref="H1:H2"/>
    <mergeCell ref="F1:G1"/>
    <mergeCell ref="A1:A2"/>
    <mergeCell ref="B1:B2"/>
    <mergeCell ref="C1:C2"/>
    <mergeCell ref="D1:D2"/>
    <mergeCell ref="E1:E2"/>
    <mergeCell ref="A3:H3"/>
    <mergeCell ref="A8:H8"/>
    <mergeCell ref="E11:E12"/>
    <mergeCell ref="A11:A12"/>
    <mergeCell ref="B11:B12"/>
    <mergeCell ref="D11:D12"/>
    <mergeCell ref="C4:C5"/>
    <mergeCell ref="A4:A5"/>
    <mergeCell ref="B4:B5"/>
    <mergeCell ref="E4:E5"/>
    <mergeCell ref="H4:H5"/>
    <mergeCell ref="F4:F5"/>
    <mergeCell ref="G4:G5"/>
    <mergeCell ref="F11:F12"/>
    <mergeCell ref="G11:G12"/>
    <mergeCell ref="H11:H12"/>
    <mergeCell ref="A14:A19"/>
    <mergeCell ref="C11:C12"/>
    <mergeCell ref="C14:C19"/>
    <mergeCell ref="A35:B35"/>
    <mergeCell ref="A31:H31"/>
    <mergeCell ref="H14:H19"/>
    <mergeCell ref="D14:D19"/>
    <mergeCell ref="E14:E19"/>
    <mergeCell ref="F14:F19"/>
    <mergeCell ref="G14:G19"/>
  </mergeCells>
  <pageMargins left="0.25" right="0.25" top="0.75" bottom="0.75" header="0.3" footer="0.3"/>
  <pageSetup scale="64" fitToHeight="0" orientation="landscape" r:id="rId1"/>
  <headerFooter>
    <oddHeader>&amp;C&amp;"-,Bold"&amp;16Yolo County Homeless Spending Inventory
FY 16/17</oddHeader>
    <oddFooter>&amp;LKEY: 
* = Program that has increased funding since previous FY. 
** = New program that has been added since previous FY. &amp;RSeptember 2016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
  <sheetViews>
    <sheetView workbookViewId="0">
      <pane xSplit="4" ySplit="13" topLeftCell="E14" activePane="bottomRight" state="frozen"/>
      <selection pane="topRight" activeCell="E1" sqref="E1"/>
      <selection pane="bottomLeft" activeCell="A14" sqref="A14"/>
      <selection pane="bottomRight" activeCell="D8" sqref="D8"/>
    </sheetView>
  </sheetViews>
  <sheetFormatPr defaultRowHeight="15" x14ac:dyDescent="0.25"/>
  <cols>
    <col min="1" max="1" width="18.28515625" customWidth="1"/>
    <col min="2" max="2" width="37.42578125" customWidth="1"/>
    <col min="3" max="3" width="24.7109375" customWidth="1"/>
    <col min="4" max="4" width="33.85546875" customWidth="1"/>
    <col min="5" max="5" width="22.5703125" customWidth="1"/>
    <col min="6" max="6" width="31.5703125" customWidth="1"/>
  </cols>
  <sheetData>
    <row r="1" spans="1:6" ht="21" x14ac:dyDescent="0.35">
      <c r="A1" s="112" t="s">
        <v>6</v>
      </c>
      <c r="B1" s="113"/>
      <c r="C1" s="113"/>
      <c r="D1" s="113"/>
      <c r="E1" s="113"/>
      <c r="F1" s="114"/>
    </row>
    <row r="2" spans="1:6" ht="37.5" x14ac:dyDescent="0.25">
      <c r="A2" s="3" t="s">
        <v>0</v>
      </c>
      <c r="B2" s="3" t="s">
        <v>1</v>
      </c>
      <c r="C2" s="3" t="s">
        <v>2</v>
      </c>
      <c r="D2" s="3" t="s">
        <v>5</v>
      </c>
      <c r="E2" s="3" t="s">
        <v>3</v>
      </c>
      <c r="F2" s="3" t="s">
        <v>4</v>
      </c>
    </row>
  </sheetData>
  <mergeCells count="1">
    <mergeCell ref="A1:F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24" sqref="D24"/>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Yolo County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Tracey Dickinson</dc:creator>
  <cp:lastModifiedBy>Tracey Dickinson</cp:lastModifiedBy>
  <cp:lastPrinted>2016-09-29T01:19:17Z</cp:lastPrinted>
  <dcterms:created xsi:type="dcterms:W3CDTF">2014-06-11T23:24:04Z</dcterms:created>
  <dcterms:modified xsi:type="dcterms:W3CDTF">2017-10-04T22:20:20Z</dcterms:modified>
</cp:coreProperties>
</file>