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501050\Documents\"/>
    </mc:Choice>
  </mc:AlternateContent>
  <bookViews>
    <workbookView xWindow="0" yWindow="0" windowWidth="19200" windowHeight="11595" tabRatio="774"/>
  </bookViews>
  <sheets>
    <sheet name="DATOS E CÁLCULOS" sheetId="1" r:id="rId1"/>
    <sheet name="MATRIZ BCG" sheetId="4" r:id="rId2"/>
    <sheet name="ANÁLISE" sheetId="3" r:id="rId3"/>
  </sheets>
  <calcPr calcId="152511"/>
</workbook>
</file>

<file path=xl/calcChain.xml><?xml version="1.0" encoding="utf-8"?>
<calcChain xmlns="http://schemas.openxmlformats.org/spreadsheetml/2006/main">
  <c r="C18" i="1" l="1"/>
  <c r="D8" i="1"/>
  <c r="H7" i="1"/>
  <c r="H8" i="1"/>
  <c r="H9" i="1"/>
  <c r="H10" i="1"/>
  <c r="H11" i="1"/>
  <c r="I7" i="1"/>
  <c r="I8" i="1"/>
  <c r="I9" i="1"/>
  <c r="I10" i="1"/>
  <c r="I11" i="1"/>
  <c r="E18" i="1"/>
  <c r="F18" i="1"/>
  <c r="G18" i="1"/>
  <c r="D10" i="1"/>
  <c r="D9" i="1"/>
  <c r="D11" i="1"/>
  <c r="D18" i="1" s="1"/>
  <c r="D7" i="1"/>
</calcChain>
</file>

<file path=xl/sharedStrings.xml><?xml version="1.0" encoding="utf-8"?>
<sst xmlns="http://schemas.openxmlformats.org/spreadsheetml/2006/main" count="70" uniqueCount="45">
  <si>
    <t>ALTA</t>
  </si>
  <si>
    <t xml:space="preserve">t </t>
  </si>
  <si>
    <t>a</t>
  </si>
  <si>
    <t>b</t>
  </si>
  <si>
    <t xml:space="preserve"> = a/b</t>
  </si>
  <si>
    <t>ALTAMENTE POSITIVO</t>
  </si>
  <si>
    <t>POSITIVO</t>
  </si>
  <si>
    <t>NEGATIVA</t>
  </si>
  <si>
    <t>NEGATIVO</t>
  </si>
  <si>
    <t>TOTAL</t>
  </si>
  <si>
    <t>PRODUTOS</t>
  </si>
  <si>
    <t>PRODUTO A</t>
  </si>
  <si>
    <t>PRODUTO B</t>
  </si>
  <si>
    <t>PRODUTO C</t>
  </si>
  <si>
    <t>PRODUTO D</t>
  </si>
  <si>
    <t>PRODUTO E</t>
  </si>
  <si>
    <t>ESTRELA</t>
  </si>
  <si>
    <t>VACA LEITEIRA</t>
  </si>
  <si>
    <t>ABACAXI</t>
  </si>
  <si>
    <t>EM QUESTIONAMENTO</t>
  </si>
  <si>
    <t>QUADRANTE</t>
  </si>
  <si>
    <t>VENDAS DO SETOR (ANO ANTERIOR)</t>
  </si>
  <si>
    <t>TAXA DE CRESCIMENTO DO MERCADO</t>
  </si>
  <si>
    <t>PROPORÇÃO NA CARTEIRA DE PRODUTOS</t>
  </si>
  <si>
    <t>VENDAS NO MERCADO DO MAIOR CONCORRENTE</t>
  </si>
  <si>
    <t>VENDAS DO SETOR (ANO DE INTERESSE)</t>
  </si>
  <si>
    <r>
      <t>t</t>
    </r>
    <r>
      <rPr>
        <b/>
        <vertAlign val="subscript"/>
        <sz val="10"/>
        <rFont val="Arial"/>
        <family val="2"/>
      </rPr>
      <t>-1</t>
    </r>
  </si>
  <si>
    <r>
      <t xml:space="preserve"> = (t-t</t>
    </r>
    <r>
      <rPr>
        <b/>
        <vertAlign val="subscript"/>
        <sz val="10"/>
        <rFont val="Arial"/>
        <family val="2"/>
      </rPr>
      <t>-1</t>
    </r>
    <r>
      <rPr>
        <b/>
        <sz val="10"/>
        <rFont val="Arial"/>
        <family val="2"/>
      </rPr>
      <t>)/t</t>
    </r>
    <r>
      <rPr>
        <b/>
        <vertAlign val="subscript"/>
        <sz val="10"/>
        <rFont val="Arial"/>
        <family val="2"/>
      </rPr>
      <t>-1</t>
    </r>
  </si>
  <si>
    <t>PARTICIPAÇÃO RELATIVA DE MERCADO</t>
  </si>
  <si>
    <t>CARTEIRA DE PRODUTOS</t>
  </si>
  <si>
    <t>FLUXO DE CAIXA</t>
  </si>
  <si>
    <t>ESTRATÉGIA</t>
  </si>
  <si>
    <t>RENTABILBIDADE</t>
  </si>
  <si>
    <t>BAIXA</t>
  </si>
  <si>
    <t>BAIXO</t>
  </si>
  <si>
    <t>MANTER</t>
  </si>
  <si>
    <t>INVESTIR</t>
  </si>
  <si>
    <t>ALTO</t>
  </si>
  <si>
    <t>MUITO ALTO</t>
  </si>
  <si>
    <t>NECESSIDADE DE INVESTIMENTO</t>
  </si>
  <si>
    <t>REMOVER QUANDO O FLUXO DE CAIXA SE TORNAR NEGATIVO</t>
  </si>
  <si>
    <t>BAIXO OU RELATIVAMENTE ALTO</t>
  </si>
  <si>
    <t>ANÁLISE</t>
  </si>
  <si>
    <t>FATURAMENTO</t>
  </si>
  <si>
    <t>POSITIVA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</si>
</sst>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/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center"/>
    </xf>
    <xf numFmtId="3" fontId="0" fillId="0" borderId="4" xfId="0" applyNumberFormat="1" applyFill="1" applyBorder="1"/>
    <xf numFmtId="9" fontId="0" fillId="0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3" fontId="2" fillId="4" borderId="5" xfId="0" applyNumberFormat="1" applyFont="1" applyFill="1" applyBorder="1"/>
    <xf numFmtId="9" fontId="2" fillId="4" borderId="5" xfId="0" applyNumberFormat="1" applyFont="1" applyFill="1" applyBorder="1" applyAlignment="1">
      <alignment horizontal="center"/>
    </xf>
    <xf numFmtId="0" fontId="0" fillId="4" borderId="5" xfId="0" applyFill="1" applyBorder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4" fillId="5" borderId="5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0" xfId="0" applyFill="1" applyBorder="1" applyAlignment="1"/>
    <xf numFmtId="0" fontId="0" fillId="4" borderId="6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 MATRIZ BCG                              </a:t>
            </a:r>
          </a:p>
        </c:rich>
      </c:tx>
      <c:layout>
        <c:manualLayout>
          <c:xMode val="edge"/>
          <c:yMode val="edge"/>
          <c:x val="0.41888341047080369"/>
          <c:y val="3.153729010149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726513569937368E-2"/>
          <c:y val="0.13028764805414553"/>
          <c:w val="0.78183716075156573"/>
          <c:h val="0.74280879864636207"/>
        </c:manualLayout>
      </c:layout>
      <c:bubbleChart>
        <c:varyColors val="0"/>
        <c:ser>
          <c:idx val="1"/>
          <c:order val="0"/>
          <c:tx>
            <c:strRef>
              <c:f>'DATOS E CÁLCULOS'!$B$7</c:f>
              <c:strCache>
                <c:ptCount val="1"/>
                <c:pt idx="0">
                  <c:v>PRODUTO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'DATOS E CÁLCULOS'!$I$7</c:f>
              <c:numCache>
                <c:formatCode>0.00</c:formatCode>
                <c:ptCount val="1"/>
                <c:pt idx="0">
                  <c:v>2.1666666666666665</c:v>
                </c:pt>
              </c:numCache>
            </c:numRef>
          </c:xVal>
          <c:yVal>
            <c:numRef>
              <c:f>'DATOS E CÁLCULOS'!$H$7</c:f>
              <c:numCache>
                <c:formatCode>0.00</c:formatCode>
                <c:ptCount val="1"/>
                <c:pt idx="0">
                  <c:v>15.384615384615385</c:v>
                </c:pt>
              </c:numCache>
            </c:numRef>
          </c:yVal>
          <c:bubbleSize>
            <c:numRef>
              <c:f>'DATOS E CÁLCULOS'!$D$7</c:f>
              <c:numCache>
                <c:formatCode>0%</c:formatCode>
                <c:ptCount val="1"/>
                <c:pt idx="0">
                  <c:v>0.3117505995203837</c:v>
                </c:pt>
              </c:numCache>
            </c:numRef>
          </c:bubbleSize>
          <c:bubble3D val="1"/>
        </c:ser>
        <c:ser>
          <c:idx val="0"/>
          <c:order val="1"/>
          <c:tx>
            <c:strRef>
              <c:f>'DATOS E CÁLCULOS'!$B$8</c:f>
              <c:strCache>
                <c:ptCount val="1"/>
                <c:pt idx="0">
                  <c:v>PRODUTO 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'DATOS E CÁLCULOS'!$I$8</c:f>
              <c:numCache>
                <c:formatCode>0.00</c:formatCode>
                <c:ptCount val="1"/>
                <c:pt idx="0">
                  <c:v>0.5714285714285714</c:v>
                </c:pt>
              </c:numCache>
            </c:numRef>
          </c:xVal>
          <c:yVal>
            <c:numRef>
              <c:f>'DATOS E CÁLCULOS'!$H$8</c:f>
              <c:numCache>
                <c:formatCode>0.00</c:formatCode>
                <c:ptCount val="1"/>
                <c:pt idx="0">
                  <c:v>2.9411764705882351</c:v>
                </c:pt>
              </c:numCache>
            </c:numRef>
          </c:yVal>
          <c:bubbleSize>
            <c:numRef>
              <c:f>'DATOS E CÁLCULOS'!$D$8</c:f>
              <c:numCache>
                <c:formatCode>0%</c:formatCode>
                <c:ptCount val="1"/>
                <c:pt idx="0">
                  <c:v>0.47961630695443647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'DATOS E CÁLCULOS'!$B$9</c:f>
              <c:strCache>
                <c:ptCount val="1"/>
                <c:pt idx="0">
                  <c:v>PRODUTO C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'DATOS E CÁLCULOS'!$I$9</c:f>
              <c:numCache>
                <c:formatCode>0.00</c:formatCode>
                <c:ptCount val="1"/>
                <c:pt idx="0">
                  <c:v>1.675</c:v>
                </c:pt>
              </c:numCache>
            </c:numRef>
          </c:xVal>
          <c:yVal>
            <c:numRef>
              <c:f>'DATOS E CÁLCULOS'!$H$9</c:f>
              <c:numCache>
                <c:formatCode>0.00</c:formatCode>
                <c:ptCount val="1"/>
                <c:pt idx="0">
                  <c:v>1.0101010101010102</c:v>
                </c:pt>
              </c:numCache>
            </c:numRef>
          </c:yVal>
          <c:bubbleSize>
            <c:numRef>
              <c:f>'DATOS E CÁLCULOS'!$D$9</c:f>
              <c:numCache>
                <c:formatCode>0%</c:formatCode>
                <c:ptCount val="1"/>
                <c:pt idx="0">
                  <c:v>0.16067146282973621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'DATOS E CÁLCULOS'!$B$10</c:f>
              <c:strCache>
                <c:ptCount val="1"/>
                <c:pt idx="0">
                  <c:v>PRODUTO 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'DATOS E CÁLCULOS'!$I$10</c:f>
              <c:numCache>
                <c:formatCode>0.00</c:formatCode>
                <c:ptCount val="1"/>
                <c:pt idx="0">
                  <c:v>0.44117647058823528</c:v>
                </c:pt>
              </c:numCache>
            </c:numRef>
          </c:xVal>
          <c:yVal>
            <c:numRef>
              <c:f>'DATOS E CÁLCULOS'!$H$10</c:f>
              <c:numCache>
                <c:formatCode>0.00</c:formatCode>
                <c:ptCount val="1"/>
                <c:pt idx="0">
                  <c:v>20</c:v>
                </c:pt>
              </c:numCache>
            </c:numRef>
          </c:yVal>
          <c:bubbleSize>
            <c:numRef>
              <c:f>'DATOS E CÁLCULOS'!$D$10</c:f>
              <c:numCache>
                <c:formatCode>0%</c:formatCode>
                <c:ptCount val="1"/>
                <c:pt idx="0">
                  <c:v>3.5971223021582732E-2</c:v>
                </c:pt>
              </c:numCache>
            </c:numRef>
          </c:bubbleSize>
          <c:bubble3D val="1"/>
        </c:ser>
        <c:ser>
          <c:idx val="4"/>
          <c:order val="4"/>
          <c:tx>
            <c:strRef>
              <c:f>'DATOS E CÁLCULOS'!$B$11</c:f>
              <c:strCache>
                <c:ptCount val="1"/>
                <c:pt idx="0">
                  <c:v>PRODUTO 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'DATOS E CÁLCULOS'!$I$11</c:f>
              <c:numCache>
                <c:formatCode>0.00</c:formatCode>
                <c:ptCount val="1"/>
                <c:pt idx="0">
                  <c:v>0.5</c:v>
                </c:pt>
              </c:numCache>
            </c:numRef>
          </c:xVal>
          <c:yVal>
            <c:numRef>
              <c:f>'DATOS E CÁLCULOS'!$H$11</c:f>
              <c:numCache>
                <c:formatCode>0.00</c:formatCode>
                <c:ptCount val="1"/>
                <c:pt idx="0">
                  <c:v>25</c:v>
                </c:pt>
              </c:numCache>
            </c:numRef>
          </c:yVal>
          <c:bubbleSize>
            <c:numRef>
              <c:f>'DATOS E CÁLCULOS'!$D$11</c:f>
              <c:numCache>
                <c:formatCode>0%</c:formatCode>
                <c:ptCount val="1"/>
                <c:pt idx="0">
                  <c:v>1.1990407673860911E-2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03654464"/>
        <c:axId val="482401904"/>
      </c:bubbleChart>
      <c:valAx>
        <c:axId val="403654464"/>
        <c:scaling>
          <c:logBase val="10"/>
          <c:orientation val="maxMin"/>
          <c:max val="10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Participação Relativa de Mercado</a:t>
                </a:r>
              </a:p>
            </c:rich>
          </c:tx>
          <c:layout>
            <c:manualLayout>
              <c:xMode val="edge"/>
              <c:yMode val="edge"/>
              <c:x val="0.34517955438596953"/>
              <c:y val="0.945854425559984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2401904"/>
        <c:crosses val="autoZero"/>
        <c:crossBetween val="midCat"/>
      </c:valAx>
      <c:valAx>
        <c:axId val="482401904"/>
        <c:scaling>
          <c:orientation val="minMax"/>
          <c:max val="3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Taxa de Crescimento do Mercado</a:t>
                </a:r>
              </a:p>
            </c:rich>
          </c:tx>
          <c:layout>
            <c:manualLayout>
              <c:xMode val="edge"/>
              <c:yMode val="edge"/>
              <c:x val="4.1754133678951269E-3"/>
              <c:y val="0.30287650298974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3654464"/>
        <c:crosses val="max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8740157499999996" right="0.78740157499999996" top="0.984251969" bottom="0.984251969" header="0" footer="0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4</xdr:row>
      <xdr:rowOff>647700</xdr:rowOff>
    </xdr:from>
    <xdr:to>
      <xdr:col>14</xdr:col>
      <xdr:colOff>600075</xdr:colOff>
      <xdr:row>14</xdr:row>
      <xdr:rowOff>57150</xdr:rowOff>
    </xdr:to>
    <xdr:pic>
      <xdr:nvPicPr>
        <xdr:cNvPr id="49163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790700"/>
          <a:ext cx="35433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971550</xdr:colOff>
      <xdr:row>0</xdr:row>
      <xdr:rowOff>66675</xdr:rowOff>
    </xdr:from>
    <xdr:to>
      <xdr:col>12</xdr:col>
      <xdr:colOff>457200</xdr:colOff>
      <xdr:row>2</xdr:row>
      <xdr:rowOff>66675</xdr:rowOff>
    </xdr:to>
    <xdr:pic>
      <xdr:nvPicPr>
        <xdr:cNvPr id="49164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675"/>
          <a:ext cx="2752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16786" cy="562840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0.09025</cdr:x>
      <cdr:y>0.49725</cdr:y>
    </cdr:from>
    <cdr:to>
      <cdr:x>0.85975</cdr:x>
      <cdr:y>0.49875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3527" y="2811823"/>
          <a:ext cx="7090086" cy="84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zoomScale="98" workbookViewId="0">
      <selection activeCell="D7" sqref="D7"/>
    </sheetView>
  </sheetViews>
  <sheetFormatPr defaultColWidth="11.42578125" defaultRowHeight="12.75" x14ac:dyDescent="0.2"/>
  <cols>
    <col min="1" max="1" width="2.7109375" style="1" customWidth="1"/>
    <col min="2" max="2" width="14.28515625" style="1" customWidth="1"/>
    <col min="3" max="3" width="14.140625" style="1" customWidth="1"/>
    <col min="4" max="4" width="12.140625" style="1" customWidth="1"/>
    <col min="5" max="5" width="15.42578125" style="1" customWidth="1"/>
    <col min="6" max="6" width="10.7109375" style="1" customWidth="1"/>
    <col min="7" max="7" width="10.140625" style="1" customWidth="1"/>
    <col min="8" max="8" width="14.5703125" style="1" customWidth="1"/>
    <col min="9" max="9" width="15" style="1" customWidth="1"/>
    <col min="10" max="10" width="26.140625" style="1" customWidth="1"/>
    <col min="11" max="16384" width="11.42578125" style="1"/>
  </cols>
  <sheetData>
    <row r="2" spans="2:10" ht="32.25" customHeight="1" x14ac:dyDescent="0.2">
      <c r="B2" s="30" t="s">
        <v>29</v>
      </c>
      <c r="C2" s="31"/>
      <c r="D2" s="31"/>
      <c r="E2" s="31"/>
      <c r="F2" s="31"/>
      <c r="G2" s="31"/>
      <c r="H2" s="32"/>
    </row>
    <row r="3" spans="2:10" x14ac:dyDescent="0.2">
      <c r="D3" s="2"/>
      <c r="E3" s="2"/>
      <c r="F3" s="2"/>
      <c r="G3" s="2"/>
    </row>
    <row r="4" spans="2:10" ht="32.25" customHeight="1" x14ac:dyDescent="0.2">
      <c r="D4" s="2"/>
      <c r="E4" s="2"/>
      <c r="F4" s="2"/>
      <c r="G4" s="2"/>
    </row>
    <row r="5" spans="2:10" s="3" customFormat="1" ht="54" customHeight="1" x14ac:dyDescent="0.2">
      <c r="B5" s="14" t="s">
        <v>10</v>
      </c>
      <c r="C5" s="14" t="s">
        <v>43</v>
      </c>
      <c r="D5" s="14" t="s">
        <v>23</v>
      </c>
      <c r="E5" s="14" t="s">
        <v>24</v>
      </c>
      <c r="F5" s="14" t="s">
        <v>25</v>
      </c>
      <c r="G5" s="14" t="s">
        <v>21</v>
      </c>
      <c r="H5" s="14" t="s">
        <v>22</v>
      </c>
      <c r="I5" s="14" t="s">
        <v>28</v>
      </c>
      <c r="J5" s="14" t="s">
        <v>20</v>
      </c>
    </row>
    <row r="6" spans="2:10" s="3" customFormat="1" ht="14.25" x14ac:dyDescent="0.25">
      <c r="B6" s="15"/>
      <c r="C6" s="15" t="s">
        <v>2</v>
      </c>
      <c r="D6" s="15"/>
      <c r="E6" s="15" t="s">
        <v>3</v>
      </c>
      <c r="F6" s="15" t="s">
        <v>1</v>
      </c>
      <c r="G6" s="15" t="s">
        <v>26</v>
      </c>
      <c r="H6" s="15" t="s">
        <v>27</v>
      </c>
      <c r="I6" s="15" t="s">
        <v>4</v>
      </c>
      <c r="J6" s="15"/>
    </row>
    <row r="7" spans="2:10" x14ac:dyDescent="0.2">
      <c r="B7" s="10" t="s">
        <v>11</v>
      </c>
      <c r="C7" s="11">
        <v>130000</v>
      </c>
      <c r="D7" s="12">
        <f>C7/C$18</f>
        <v>0.3117505995203837</v>
      </c>
      <c r="E7" s="11">
        <v>60000</v>
      </c>
      <c r="F7" s="11">
        <v>300000</v>
      </c>
      <c r="G7" s="11">
        <v>260000</v>
      </c>
      <c r="H7" s="13">
        <f>(F7-G7)/G7*100</f>
        <v>15.384615384615385</v>
      </c>
      <c r="I7" s="13">
        <f>C7/E7</f>
        <v>2.1666666666666665</v>
      </c>
      <c r="J7" s="10" t="s">
        <v>16</v>
      </c>
    </row>
    <row r="8" spans="2:10" x14ac:dyDescent="0.2">
      <c r="B8" s="10" t="s">
        <v>12</v>
      </c>
      <c r="C8" s="11">
        <v>200000</v>
      </c>
      <c r="D8" s="12">
        <f>C8/C$18</f>
        <v>0.47961630695443647</v>
      </c>
      <c r="E8" s="11">
        <v>350000</v>
      </c>
      <c r="F8" s="11">
        <v>700000</v>
      </c>
      <c r="G8" s="11">
        <v>680000</v>
      </c>
      <c r="H8" s="13">
        <f>(F8-G8)/G8*100</f>
        <v>2.9411764705882351</v>
      </c>
      <c r="I8" s="13">
        <f>C8/E8</f>
        <v>0.5714285714285714</v>
      </c>
      <c r="J8" s="10" t="s">
        <v>18</v>
      </c>
    </row>
    <row r="9" spans="2:10" x14ac:dyDescent="0.2">
      <c r="B9" s="10" t="s">
        <v>13</v>
      </c>
      <c r="C9" s="11">
        <v>67000</v>
      </c>
      <c r="D9" s="12">
        <f>C9/C$18</f>
        <v>0.16067146282973621</v>
      </c>
      <c r="E9" s="11">
        <v>40000</v>
      </c>
      <c r="F9" s="11">
        <v>200000</v>
      </c>
      <c r="G9" s="11">
        <v>198000</v>
      </c>
      <c r="H9" s="13">
        <f>(F9-G9)/G9*100</f>
        <v>1.0101010101010102</v>
      </c>
      <c r="I9" s="13">
        <f>C9/E9</f>
        <v>1.675</v>
      </c>
      <c r="J9" s="10" t="s">
        <v>17</v>
      </c>
    </row>
    <row r="10" spans="2:10" x14ac:dyDescent="0.2">
      <c r="B10" s="10" t="s">
        <v>14</v>
      </c>
      <c r="C10" s="11">
        <v>15000</v>
      </c>
      <c r="D10" s="12">
        <f>C10/C$18</f>
        <v>3.5971223021582732E-2</v>
      </c>
      <c r="E10" s="11">
        <v>34000</v>
      </c>
      <c r="F10" s="11">
        <v>60000</v>
      </c>
      <c r="G10" s="11">
        <v>50000</v>
      </c>
      <c r="H10" s="13">
        <f>(F10-G10)/G10*100</f>
        <v>20</v>
      </c>
      <c r="I10" s="13">
        <f>C10/E10</f>
        <v>0.44117647058823528</v>
      </c>
      <c r="J10" s="10" t="s">
        <v>19</v>
      </c>
    </row>
    <row r="11" spans="2:10" x14ac:dyDescent="0.2">
      <c r="B11" s="10" t="s">
        <v>15</v>
      </c>
      <c r="C11" s="11">
        <v>5000</v>
      </c>
      <c r="D11" s="12">
        <f>C11/C$18</f>
        <v>1.1990407673860911E-2</v>
      </c>
      <c r="E11" s="11">
        <v>10000</v>
      </c>
      <c r="F11" s="11">
        <v>15000</v>
      </c>
      <c r="G11" s="11">
        <v>12000</v>
      </c>
      <c r="H11" s="13">
        <f>(F11-G11)/G11*100</f>
        <v>25</v>
      </c>
      <c r="I11" s="13">
        <f>C11/E11</f>
        <v>0.5</v>
      </c>
      <c r="J11" s="10" t="s">
        <v>19</v>
      </c>
    </row>
    <row r="12" spans="2:10" x14ac:dyDescent="0.2">
      <c r="B12" s="22"/>
      <c r="C12" s="11"/>
      <c r="D12" s="12"/>
      <c r="E12" s="11"/>
      <c r="F12" s="11"/>
      <c r="G12" s="11"/>
      <c r="H12" s="13"/>
      <c r="I12" s="13"/>
      <c r="J12" s="22"/>
    </row>
    <row r="13" spans="2:10" x14ac:dyDescent="0.2">
      <c r="B13" s="22"/>
      <c r="C13" s="11"/>
      <c r="D13" s="12"/>
      <c r="E13" s="11"/>
      <c r="F13" s="11"/>
      <c r="G13" s="11"/>
      <c r="H13" s="13"/>
      <c r="I13" s="13"/>
      <c r="J13" s="22"/>
    </row>
    <row r="14" spans="2:10" x14ac:dyDescent="0.2">
      <c r="B14" s="22"/>
      <c r="C14" s="11"/>
      <c r="D14" s="12"/>
      <c r="E14" s="11"/>
      <c r="F14" s="11"/>
      <c r="G14" s="11"/>
      <c r="H14" s="13"/>
      <c r="I14" s="13"/>
      <c r="J14" s="22"/>
    </row>
    <row r="15" spans="2:10" x14ac:dyDescent="0.2">
      <c r="B15" s="22"/>
      <c r="C15" s="11"/>
      <c r="D15" s="12"/>
      <c r="E15" s="11"/>
      <c r="F15" s="11"/>
      <c r="G15" s="11"/>
      <c r="H15" s="13"/>
      <c r="I15" s="13"/>
      <c r="J15" s="22"/>
    </row>
    <row r="16" spans="2:10" x14ac:dyDescent="0.2">
      <c r="B16" s="22"/>
      <c r="C16" s="11"/>
      <c r="D16" s="12"/>
      <c r="E16" s="11"/>
      <c r="F16" s="11"/>
      <c r="G16" s="11"/>
      <c r="H16" s="13"/>
      <c r="I16" s="13"/>
      <c r="J16" s="22"/>
    </row>
    <row r="17" spans="2:10" x14ac:dyDescent="0.2">
      <c r="B17" s="23"/>
      <c r="C17" s="11"/>
      <c r="D17" s="24"/>
      <c r="E17" s="11"/>
      <c r="F17" s="11"/>
      <c r="G17" s="11"/>
      <c r="H17" s="23"/>
      <c r="I17" s="23"/>
      <c r="J17" s="23"/>
    </row>
    <row r="18" spans="2:10" x14ac:dyDescent="0.2">
      <c r="B18" s="16" t="s">
        <v>9</v>
      </c>
      <c r="C18" s="17">
        <f>SUM(C7:C17)</f>
        <v>417000</v>
      </c>
      <c r="D18" s="18">
        <f>SUM(D7:D17)</f>
        <v>1</v>
      </c>
      <c r="E18" s="17">
        <f>SUM(E7:E17)</f>
        <v>494000</v>
      </c>
      <c r="F18" s="17">
        <f>SUM(F7:F17)</f>
        <v>1275000</v>
      </c>
      <c r="G18" s="17">
        <f>SUM(G7:G17)</f>
        <v>1200000</v>
      </c>
      <c r="H18" s="19"/>
      <c r="I18" s="19"/>
      <c r="J18" s="19"/>
    </row>
    <row r="22" spans="2:10" x14ac:dyDescent="0.2">
      <c r="B22" s="5"/>
      <c r="C22" s="5"/>
    </row>
    <row r="23" spans="2:10" x14ac:dyDescent="0.2">
      <c r="B23" s="5"/>
      <c r="C23" s="5"/>
    </row>
  </sheetData>
  <mergeCells count="1">
    <mergeCell ref="B2:H2"/>
  </mergeCells>
  <phoneticPr fontId="1" type="noConversion"/>
  <printOptions gridLines="1"/>
  <pageMargins left="0.59055118110236227" right="0.59055118110236227" top="0.98425196850393704" bottom="0.98425196850393704" header="0" footer="0"/>
  <pageSetup paperSize="9" scale="9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workbookViewId="0">
      <selection activeCell="D17" sqref="D17"/>
    </sheetView>
  </sheetViews>
  <sheetFormatPr defaultColWidth="11.42578125" defaultRowHeight="12.75" x14ac:dyDescent="0.2"/>
  <cols>
    <col min="1" max="1" width="1.7109375" style="1" customWidth="1"/>
    <col min="2" max="2" width="12.28515625" style="1" customWidth="1"/>
    <col min="3" max="3" width="20" style="1" customWidth="1"/>
    <col min="4" max="4" width="32.140625" style="1" customWidth="1"/>
    <col min="5" max="5" width="15.140625" style="1" customWidth="1"/>
    <col min="6" max="6" width="29.28515625" style="1" customWidth="1"/>
    <col min="7" max="7" width="20.5703125" style="1" customWidth="1"/>
    <col min="8" max="8" width="55.42578125" style="1" customWidth="1"/>
    <col min="9" max="16384" width="11.42578125" style="1"/>
  </cols>
  <sheetData>
    <row r="2" spans="2:8" ht="15.75" x14ac:dyDescent="0.25">
      <c r="B2" s="33" t="s">
        <v>42</v>
      </c>
      <c r="C2" s="34"/>
      <c r="D2" s="34"/>
      <c r="E2" s="34"/>
      <c r="F2" s="34"/>
      <c r="G2" s="34"/>
      <c r="H2" s="35"/>
    </row>
    <row r="3" spans="2:8" x14ac:dyDescent="0.2">
      <c r="B3" s="36"/>
      <c r="C3" s="37"/>
      <c r="D3" s="37"/>
      <c r="E3" s="37"/>
      <c r="F3" s="37"/>
      <c r="G3" s="37"/>
      <c r="H3" s="38"/>
    </row>
    <row r="4" spans="2:8" x14ac:dyDescent="0.2">
      <c r="B4" s="28" t="s">
        <v>10</v>
      </c>
      <c r="C4" s="28" t="s">
        <v>20</v>
      </c>
      <c r="D4" s="28" t="s">
        <v>22</v>
      </c>
      <c r="E4" s="28" t="s">
        <v>32</v>
      </c>
      <c r="F4" s="28" t="s">
        <v>39</v>
      </c>
      <c r="G4" s="28" t="s">
        <v>30</v>
      </c>
      <c r="H4" s="28" t="s">
        <v>31</v>
      </c>
    </row>
    <row r="5" spans="2:8" s="4" customFormat="1" ht="15" customHeight="1" x14ac:dyDescent="0.2">
      <c r="B5" s="20" t="s">
        <v>11</v>
      </c>
      <c r="C5" s="21" t="s">
        <v>16</v>
      </c>
      <c r="D5" s="29" t="s">
        <v>37</v>
      </c>
      <c r="E5" s="29" t="s">
        <v>44</v>
      </c>
      <c r="F5" s="21" t="s">
        <v>37</v>
      </c>
      <c r="G5" s="21" t="s">
        <v>6</v>
      </c>
      <c r="H5" s="25" t="s">
        <v>35</v>
      </c>
    </row>
    <row r="6" spans="2:8" s="4" customFormat="1" ht="15" customHeight="1" x14ac:dyDescent="0.2">
      <c r="B6" s="20" t="s">
        <v>12</v>
      </c>
      <c r="C6" s="21" t="s">
        <v>18</v>
      </c>
      <c r="D6" s="29" t="s">
        <v>34</v>
      </c>
      <c r="E6" s="21" t="s">
        <v>33</v>
      </c>
      <c r="F6" s="21" t="s">
        <v>41</v>
      </c>
      <c r="G6" s="21" t="s">
        <v>34</v>
      </c>
      <c r="H6" s="25" t="s">
        <v>40</v>
      </c>
    </row>
    <row r="7" spans="2:8" s="4" customFormat="1" ht="15" customHeight="1" x14ac:dyDescent="0.2">
      <c r="B7" s="20" t="s">
        <v>13</v>
      </c>
      <c r="C7" s="21" t="s">
        <v>17</v>
      </c>
      <c r="D7" s="29" t="s">
        <v>34</v>
      </c>
      <c r="E7" s="21" t="s">
        <v>0</v>
      </c>
      <c r="F7" s="21" t="s">
        <v>34</v>
      </c>
      <c r="G7" s="21" t="s">
        <v>5</v>
      </c>
      <c r="H7" s="25" t="s">
        <v>35</v>
      </c>
    </row>
    <row r="8" spans="2:8" s="4" customFormat="1" ht="15" customHeight="1" x14ac:dyDescent="0.2">
      <c r="B8" s="20" t="s">
        <v>14</v>
      </c>
      <c r="C8" s="21" t="s">
        <v>19</v>
      </c>
      <c r="D8" s="21" t="s">
        <v>38</v>
      </c>
      <c r="E8" s="21" t="s">
        <v>7</v>
      </c>
      <c r="F8" s="21" t="s">
        <v>38</v>
      </c>
      <c r="G8" s="21" t="s">
        <v>8</v>
      </c>
      <c r="H8" s="25" t="s">
        <v>36</v>
      </c>
    </row>
    <row r="9" spans="2:8" s="4" customFormat="1" ht="15" customHeight="1" x14ac:dyDescent="0.2">
      <c r="B9" s="20" t="s">
        <v>15</v>
      </c>
      <c r="C9" s="21" t="s">
        <v>19</v>
      </c>
      <c r="D9" s="21" t="s">
        <v>38</v>
      </c>
      <c r="E9" s="21" t="s">
        <v>7</v>
      </c>
      <c r="F9" s="21" t="s">
        <v>38</v>
      </c>
      <c r="G9" s="21" t="s">
        <v>8</v>
      </c>
      <c r="H9" s="25" t="s">
        <v>36</v>
      </c>
    </row>
    <row r="10" spans="2:8" s="4" customFormat="1" ht="15" customHeight="1" x14ac:dyDescent="0.2">
      <c r="B10" s="6"/>
      <c r="C10" s="7"/>
      <c r="D10" s="7"/>
      <c r="E10" s="7"/>
      <c r="F10" s="7"/>
      <c r="G10" s="7"/>
      <c r="H10" s="26"/>
    </row>
    <row r="11" spans="2:8" s="4" customFormat="1" ht="15" customHeight="1" x14ac:dyDescent="0.2">
      <c r="B11" s="6"/>
      <c r="C11" s="7"/>
      <c r="D11" s="7"/>
      <c r="E11" s="7"/>
      <c r="F11" s="7"/>
      <c r="G11" s="7"/>
      <c r="H11" s="26"/>
    </row>
    <row r="12" spans="2:8" s="4" customFormat="1" ht="15" customHeight="1" x14ac:dyDescent="0.2">
      <c r="B12" s="6"/>
      <c r="C12" s="7"/>
      <c r="D12" s="7"/>
      <c r="E12" s="7"/>
      <c r="F12" s="7"/>
      <c r="G12" s="7"/>
      <c r="H12" s="26"/>
    </row>
    <row r="13" spans="2:8" s="4" customFormat="1" ht="15" customHeight="1" x14ac:dyDescent="0.2">
      <c r="B13" s="6"/>
      <c r="C13" s="7"/>
      <c r="D13" s="7"/>
      <c r="E13" s="7"/>
      <c r="F13" s="7"/>
      <c r="G13" s="7"/>
      <c r="H13" s="26"/>
    </row>
    <row r="14" spans="2:8" s="4" customFormat="1" ht="15" customHeight="1" x14ac:dyDescent="0.2">
      <c r="B14" s="6"/>
      <c r="C14" s="7"/>
      <c r="D14" s="7"/>
      <c r="E14" s="7"/>
      <c r="F14" s="7"/>
      <c r="G14" s="7"/>
      <c r="H14" s="26"/>
    </row>
    <row r="15" spans="2:8" s="4" customFormat="1" ht="15" customHeight="1" x14ac:dyDescent="0.2">
      <c r="B15" s="6"/>
      <c r="C15" s="7"/>
      <c r="D15" s="7"/>
      <c r="E15" s="7"/>
      <c r="F15" s="7"/>
      <c r="G15" s="7"/>
      <c r="H15" s="26"/>
    </row>
    <row r="16" spans="2:8" s="4" customFormat="1" ht="15" customHeight="1" x14ac:dyDescent="0.2">
      <c r="B16" s="6"/>
      <c r="C16" s="7"/>
      <c r="D16" s="7"/>
      <c r="E16" s="7"/>
      <c r="F16" s="7"/>
      <c r="G16" s="7"/>
      <c r="H16" s="26"/>
    </row>
    <row r="17" spans="2:9" s="4" customFormat="1" ht="15" customHeight="1" x14ac:dyDescent="0.2">
      <c r="B17" s="6"/>
      <c r="C17" s="7"/>
      <c r="D17" s="7"/>
      <c r="E17" s="7"/>
      <c r="F17" s="7"/>
      <c r="G17" s="7"/>
      <c r="H17" s="26"/>
    </row>
    <row r="18" spans="2:9" s="4" customFormat="1" ht="15" customHeight="1" x14ac:dyDescent="0.2">
      <c r="B18" s="8"/>
      <c r="C18" s="9"/>
      <c r="D18" s="9"/>
      <c r="E18" s="9"/>
      <c r="F18" s="9"/>
      <c r="G18" s="9"/>
      <c r="H18" s="27"/>
    </row>
    <row r="22" spans="2:9" x14ac:dyDescent="0.2">
      <c r="B22" s="5"/>
      <c r="I22" s="5"/>
    </row>
    <row r="23" spans="2:9" x14ac:dyDescent="0.2">
      <c r="B23" s="5"/>
      <c r="I23" s="5"/>
    </row>
    <row r="24" spans="2:9" x14ac:dyDescent="0.2">
      <c r="B24" s="5"/>
      <c r="C24" s="5"/>
      <c r="D24" s="5"/>
    </row>
  </sheetData>
  <mergeCells count="2">
    <mergeCell ref="B2:H2"/>
    <mergeCell ref="B3:H3"/>
  </mergeCells>
  <phoneticPr fontId="1" type="noConversion"/>
  <printOptions gridLines="1"/>
  <pageMargins left="0.59055118110236227" right="0.59055118110236227" top="0.98425196850393704" bottom="0.98425196850393704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DATOS E CÁLCULOS</vt:lpstr>
      <vt:lpstr>ANÁLISE</vt:lpstr>
      <vt:lpstr>MATRIZ BCG</vt:lpstr>
    </vt:vector>
  </TitlesOfParts>
  <Company/>
  <LinksUpToDate>false</LinksUpToDate>
  <SharedDoc>false</SharedDoc>
  <HyperlinkBase>http://economia-excel.blogspot.com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BCG</dc:title>
  <dc:creator>ARP</dc:creator>
  <cp:lastModifiedBy>"05501050 - W011647"</cp:lastModifiedBy>
  <cp:lastPrinted>2010-07-15T07:23:06Z</cp:lastPrinted>
  <dcterms:created xsi:type="dcterms:W3CDTF">2010-07-14T16:12:45Z</dcterms:created>
  <dcterms:modified xsi:type="dcterms:W3CDTF">2017-01-24T17:58:09Z</dcterms:modified>
</cp:coreProperties>
</file>