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usuario/OneDrive/3. RENDA VARIÁVEL/2.1 - AGENDA/"/>
    </mc:Choice>
  </mc:AlternateContent>
  <bookViews>
    <workbookView xWindow="100" yWindow="560" windowWidth="38200" windowHeight="19660"/>
  </bookViews>
  <sheets>
    <sheet name="1. Início" sheetId="10" r:id="rId1"/>
    <sheet name="2. Cronograma Anual" sheetId="7" r:id="rId2"/>
    <sheet name="3. Cronograma Mensal" sheetId="6" r:id="rId3"/>
    <sheet name="4. Calendário Anual" sheetId="9" r:id="rId4"/>
    <sheet name="5. Calendário Mensal" sheetId="2" r:id="rId5"/>
    <sheet name="Anual" sheetId="5" state="hidden" r:id="rId6"/>
  </sheets>
  <definedNames>
    <definedName name="_xlnm._FilterDatabase" localSheetId="1" hidden="1">'2. Cronograma Anual'!$B$10:$V$49</definedName>
    <definedName name="_xlnm._FilterDatabase" localSheetId="2" hidden="1">'3. Cronograma Mensal'!$B$10:$AO$49</definedName>
    <definedName name="_xlnm._FilterDatabase" localSheetId="3" hidden="1">'4. Calendário Anual'!$B$10:$AH$10</definedName>
    <definedName name="_xlnm._FilterDatabase" localSheetId="4" hidden="1">'5. Calendário Mensal'!$E$10:$M$10</definedName>
    <definedName name="_xlnm._FilterDatabase" localSheetId="5" hidden="1">Anual!#REF!</definedName>
    <definedName name="_xlnm.Print_Area" localSheetId="0">'1. Início'!$B$2:$F$53</definedName>
    <definedName name="_xlnm.Print_Area" localSheetId="1">'2. Cronograma Anual'!$B$2:$V$86</definedName>
    <definedName name="_xlnm.Print_Area" localSheetId="2">'3. Cronograma Mensal'!$B$2:$AO$476</definedName>
    <definedName name="_xlnm.Print_Area" localSheetId="3">'4. Calendário Anual'!$B$2:$AH$86</definedName>
    <definedName name="_xlnm.Print_Area" localSheetId="4">'5. Calendário Mensal'!$B$2:$M$476</definedName>
    <definedName name="_xlnm.Print_Titles" localSheetId="1">'2. Cronograma Anual'!$2:$9</definedName>
    <definedName name="_xlnm.Print_Titles" localSheetId="2">'3. Cronograma Mensal'!$2:$9</definedName>
    <definedName name="_xlnm.Print_Titles" localSheetId="3">'4. Calendário Anual'!$2:$9</definedName>
    <definedName name="_xlnm.Print_Titles" localSheetId="4">'5. Calendário Mensal'!$2:$9</definedName>
  </definedNames>
  <calcPr calcId="150001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5" l="1"/>
  <c r="C15" i="5"/>
  <c r="D15" i="5"/>
  <c r="E15" i="5"/>
  <c r="F15" i="5"/>
  <c r="G15" i="5"/>
  <c r="H15" i="5"/>
  <c r="B16" i="5"/>
  <c r="C16" i="5"/>
  <c r="D16" i="5"/>
  <c r="E16" i="5"/>
  <c r="F16" i="5"/>
  <c r="G16" i="5"/>
  <c r="H16" i="5"/>
  <c r="B17" i="5"/>
  <c r="C17" i="5"/>
  <c r="D17" i="5"/>
  <c r="E17" i="5"/>
  <c r="F17" i="5"/>
  <c r="G17" i="5"/>
  <c r="H17" i="5"/>
  <c r="B18" i="5"/>
  <c r="C18" i="5"/>
  <c r="D18" i="5"/>
  <c r="E18" i="5"/>
  <c r="F18" i="5"/>
  <c r="G18" i="5"/>
  <c r="H18" i="5"/>
  <c r="B19" i="5"/>
  <c r="C19" i="5"/>
  <c r="D19" i="5"/>
  <c r="E19" i="5"/>
  <c r="F19" i="5"/>
  <c r="G19" i="5"/>
  <c r="H19" i="5"/>
  <c r="B20" i="5"/>
  <c r="C20" i="5"/>
  <c r="D20" i="5"/>
  <c r="E20" i="5"/>
  <c r="F20" i="5"/>
  <c r="G20" i="5"/>
  <c r="H20" i="5"/>
  <c r="B22" i="5"/>
  <c r="B25" i="5"/>
  <c r="C25" i="5"/>
  <c r="D25" i="5"/>
  <c r="E25" i="5"/>
  <c r="F25" i="5"/>
  <c r="G25" i="5"/>
  <c r="H25" i="5"/>
  <c r="B26" i="5"/>
  <c r="C26" i="5"/>
  <c r="D26" i="5"/>
  <c r="E26" i="5"/>
  <c r="F26" i="5"/>
  <c r="G26" i="5"/>
  <c r="H26" i="5"/>
  <c r="B27" i="5"/>
  <c r="C27" i="5"/>
  <c r="D27" i="5"/>
  <c r="E27" i="5"/>
  <c r="F27" i="5"/>
  <c r="G27" i="5"/>
  <c r="H27" i="5"/>
  <c r="B28" i="5"/>
  <c r="C28" i="5"/>
  <c r="D28" i="5"/>
  <c r="E28" i="5"/>
  <c r="F28" i="5"/>
  <c r="G28" i="5"/>
  <c r="H28" i="5"/>
  <c r="B29" i="5"/>
  <c r="C29" i="5"/>
  <c r="D29" i="5"/>
  <c r="E29" i="5"/>
  <c r="F29" i="5"/>
  <c r="G29" i="5"/>
  <c r="H29" i="5"/>
  <c r="B30" i="5"/>
  <c r="C30" i="5"/>
  <c r="D30" i="5"/>
  <c r="E30" i="5"/>
  <c r="F30" i="5"/>
  <c r="G30" i="5"/>
  <c r="H30" i="5"/>
  <c r="B32" i="5"/>
  <c r="B35" i="5"/>
  <c r="C35" i="5"/>
  <c r="D35" i="5"/>
  <c r="E35" i="5"/>
  <c r="F35" i="5"/>
  <c r="G35" i="5"/>
  <c r="H35" i="5"/>
  <c r="B36" i="5"/>
  <c r="C36" i="5"/>
  <c r="D36" i="5"/>
  <c r="E36" i="5"/>
  <c r="F36" i="5"/>
  <c r="G36" i="5"/>
  <c r="H36" i="5"/>
  <c r="B37" i="5"/>
  <c r="C37" i="5"/>
  <c r="D37" i="5"/>
  <c r="E37" i="5"/>
  <c r="F37" i="5"/>
  <c r="G37" i="5"/>
  <c r="H37" i="5"/>
  <c r="B38" i="5"/>
  <c r="C38" i="5"/>
  <c r="D38" i="5"/>
  <c r="E38" i="5"/>
  <c r="F38" i="5"/>
  <c r="G38" i="5"/>
  <c r="H38" i="5"/>
  <c r="B39" i="5"/>
  <c r="C39" i="5"/>
  <c r="D39" i="5"/>
  <c r="E39" i="5"/>
  <c r="F39" i="5"/>
  <c r="G39" i="5"/>
  <c r="H39" i="5"/>
  <c r="B40" i="5"/>
  <c r="C40" i="5"/>
  <c r="D40" i="5"/>
  <c r="E40" i="5"/>
  <c r="F40" i="5"/>
  <c r="G40" i="5"/>
  <c r="H40" i="5"/>
  <c r="B42" i="5"/>
  <c r="B45" i="5"/>
  <c r="C45" i="5"/>
  <c r="D45" i="5"/>
  <c r="E45" i="5"/>
  <c r="F45" i="5"/>
  <c r="G45" i="5"/>
  <c r="H45" i="5"/>
  <c r="B46" i="5"/>
  <c r="C46" i="5"/>
  <c r="D46" i="5"/>
  <c r="E46" i="5"/>
  <c r="F46" i="5"/>
  <c r="G46" i="5"/>
  <c r="H46" i="5"/>
  <c r="B47" i="5"/>
  <c r="C47" i="5"/>
  <c r="D47" i="5"/>
  <c r="E47" i="5"/>
  <c r="F47" i="5"/>
  <c r="G47" i="5"/>
  <c r="H47" i="5"/>
  <c r="B48" i="5"/>
  <c r="C48" i="5"/>
  <c r="D48" i="5"/>
  <c r="E48" i="5"/>
  <c r="F48" i="5"/>
  <c r="G48" i="5"/>
  <c r="H48" i="5"/>
  <c r="B49" i="5"/>
  <c r="C49" i="5"/>
  <c r="D49" i="5"/>
  <c r="E49" i="5"/>
  <c r="F49" i="5"/>
  <c r="G49" i="5"/>
  <c r="H49" i="5"/>
  <c r="B50" i="5"/>
  <c r="C50" i="5"/>
  <c r="D50" i="5"/>
  <c r="E50" i="5"/>
  <c r="F50" i="5"/>
  <c r="G50" i="5"/>
  <c r="H50" i="5"/>
  <c r="B52" i="5"/>
  <c r="B54" i="5"/>
  <c r="C54" i="5"/>
  <c r="D54" i="5"/>
  <c r="E54" i="5"/>
  <c r="F54" i="5"/>
  <c r="G54" i="5"/>
  <c r="H54" i="5"/>
  <c r="B55" i="5"/>
  <c r="C55" i="5"/>
  <c r="D55" i="5"/>
  <c r="E55" i="5"/>
  <c r="F55" i="5"/>
  <c r="G55" i="5"/>
  <c r="H55" i="5"/>
  <c r="B56" i="5"/>
  <c r="C56" i="5"/>
  <c r="D56" i="5"/>
  <c r="E56" i="5"/>
  <c r="F56" i="5"/>
  <c r="G56" i="5"/>
  <c r="H56" i="5"/>
  <c r="B57" i="5"/>
  <c r="C57" i="5"/>
  <c r="D57" i="5"/>
  <c r="E57" i="5"/>
  <c r="F57" i="5"/>
  <c r="G57" i="5"/>
  <c r="H57" i="5"/>
  <c r="B58" i="5"/>
  <c r="C58" i="5"/>
  <c r="D58" i="5"/>
  <c r="E58" i="5"/>
  <c r="F58" i="5"/>
  <c r="G58" i="5"/>
  <c r="H58" i="5"/>
  <c r="B59" i="5"/>
  <c r="C59" i="5"/>
  <c r="D59" i="5"/>
  <c r="E59" i="5"/>
  <c r="F59" i="5"/>
  <c r="G59" i="5"/>
  <c r="H59" i="5"/>
  <c r="B61" i="5"/>
  <c r="B63" i="5"/>
  <c r="C63" i="5"/>
  <c r="D63" i="5"/>
  <c r="E63" i="5"/>
  <c r="F63" i="5"/>
  <c r="G63" i="5"/>
  <c r="H63" i="5"/>
  <c r="B64" i="5"/>
  <c r="C64" i="5"/>
  <c r="D64" i="5"/>
  <c r="E64" i="5"/>
  <c r="F64" i="5"/>
  <c r="G64" i="5"/>
  <c r="H64" i="5"/>
  <c r="B65" i="5"/>
  <c r="C65" i="5"/>
  <c r="D65" i="5"/>
  <c r="E65" i="5"/>
  <c r="F65" i="5"/>
  <c r="G65" i="5"/>
  <c r="H65" i="5"/>
  <c r="B66" i="5"/>
  <c r="C66" i="5"/>
  <c r="D66" i="5"/>
  <c r="E66" i="5"/>
  <c r="F66" i="5"/>
  <c r="G66" i="5"/>
  <c r="H66" i="5"/>
  <c r="B67" i="5"/>
  <c r="C67" i="5"/>
  <c r="D67" i="5"/>
  <c r="E67" i="5"/>
  <c r="F67" i="5"/>
  <c r="G67" i="5"/>
  <c r="H67" i="5"/>
  <c r="B68" i="5"/>
  <c r="C68" i="5"/>
  <c r="D68" i="5"/>
  <c r="E68" i="5"/>
  <c r="F68" i="5"/>
  <c r="G68" i="5"/>
  <c r="H68" i="5"/>
  <c r="B70" i="5"/>
  <c r="B72" i="5"/>
  <c r="C72" i="5"/>
  <c r="D72" i="5"/>
  <c r="E72" i="5"/>
  <c r="F72" i="5"/>
  <c r="G72" i="5"/>
  <c r="H72" i="5"/>
  <c r="B73" i="5"/>
  <c r="C73" i="5"/>
  <c r="D73" i="5"/>
  <c r="E73" i="5"/>
  <c r="F73" i="5"/>
  <c r="G73" i="5"/>
  <c r="H73" i="5"/>
  <c r="B74" i="5"/>
  <c r="C74" i="5"/>
  <c r="D74" i="5"/>
  <c r="E74" i="5"/>
  <c r="F74" i="5"/>
  <c r="G74" i="5"/>
  <c r="H74" i="5"/>
  <c r="B75" i="5"/>
  <c r="C75" i="5"/>
  <c r="D75" i="5"/>
  <c r="E75" i="5"/>
  <c r="F75" i="5"/>
  <c r="G75" i="5"/>
  <c r="H75" i="5"/>
  <c r="B76" i="5"/>
  <c r="C76" i="5"/>
  <c r="D76" i="5"/>
  <c r="E76" i="5"/>
  <c r="F76" i="5"/>
  <c r="G76" i="5"/>
  <c r="H76" i="5"/>
  <c r="B77" i="5"/>
  <c r="C77" i="5"/>
  <c r="D77" i="5"/>
  <c r="E77" i="5"/>
  <c r="F77" i="5"/>
  <c r="G77" i="5"/>
  <c r="H77" i="5"/>
  <c r="B79" i="5"/>
  <c r="B81" i="5"/>
  <c r="C81" i="5"/>
  <c r="D81" i="5"/>
  <c r="E81" i="5"/>
  <c r="F81" i="5"/>
  <c r="G81" i="5"/>
  <c r="H81" i="5"/>
  <c r="B82" i="5"/>
  <c r="C82" i="5"/>
  <c r="D82" i="5"/>
  <c r="E82" i="5"/>
  <c r="F82" i="5"/>
  <c r="G82" i="5"/>
  <c r="H82" i="5"/>
  <c r="B83" i="5"/>
  <c r="C83" i="5"/>
  <c r="D83" i="5"/>
  <c r="E83" i="5"/>
  <c r="F83" i="5"/>
  <c r="G83" i="5"/>
  <c r="H83" i="5"/>
  <c r="B84" i="5"/>
  <c r="C84" i="5"/>
  <c r="D84" i="5"/>
  <c r="E84" i="5"/>
  <c r="F84" i="5"/>
  <c r="G84" i="5"/>
  <c r="H84" i="5"/>
  <c r="B85" i="5"/>
  <c r="C85" i="5"/>
  <c r="D85" i="5"/>
  <c r="E85" i="5"/>
  <c r="F85" i="5"/>
  <c r="G85" i="5"/>
  <c r="H85" i="5"/>
  <c r="B86" i="5"/>
  <c r="C86" i="5"/>
  <c r="D86" i="5"/>
  <c r="E86" i="5"/>
  <c r="F86" i="5"/>
  <c r="G86" i="5"/>
  <c r="H86" i="5"/>
  <c r="B88" i="5"/>
  <c r="B90" i="5"/>
  <c r="C90" i="5"/>
  <c r="D90" i="5"/>
  <c r="E90" i="5"/>
  <c r="F90" i="5"/>
  <c r="G90" i="5"/>
  <c r="H90" i="5"/>
  <c r="B91" i="5"/>
  <c r="C91" i="5"/>
  <c r="D91" i="5"/>
  <c r="E91" i="5"/>
  <c r="F91" i="5"/>
  <c r="G91" i="5"/>
  <c r="H91" i="5"/>
  <c r="B92" i="5"/>
  <c r="C92" i="5"/>
  <c r="D92" i="5"/>
  <c r="E92" i="5"/>
  <c r="F92" i="5"/>
  <c r="G92" i="5"/>
  <c r="H92" i="5"/>
  <c r="B93" i="5"/>
  <c r="C93" i="5"/>
  <c r="D93" i="5"/>
  <c r="E93" i="5"/>
  <c r="F93" i="5"/>
  <c r="G93" i="5"/>
  <c r="H93" i="5"/>
  <c r="B94" i="5"/>
  <c r="C94" i="5"/>
  <c r="D94" i="5"/>
  <c r="E94" i="5"/>
  <c r="F94" i="5"/>
  <c r="G94" i="5"/>
  <c r="H94" i="5"/>
  <c r="B95" i="5"/>
  <c r="C95" i="5"/>
  <c r="D95" i="5"/>
  <c r="E95" i="5"/>
  <c r="F95" i="5"/>
  <c r="G95" i="5"/>
  <c r="H95" i="5"/>
  <c r="B97" i="5"/>
  <c r="B99" i="5"/>
  <c r="C99" i="5"/>
  <c r="D99" i="5"/>
  <c r="E99" i="5"/>
  <c r="F99" i="5"/>
  <c r="G99" i="5"/>
  <c r="H99" i="5"/>
  <c r="B100" i="5"/>
  <c r="C100" i="5"/>
  <c r="D100" i="5"/>
  <c r="E100" i="5"/>
  <c r="F100" i="5"/>
  <c r="G100" i="5"/>
  <c r="H100" i="5"/>
  <c r="B101" i="5"/>
  <c r="C101" i="5"/>
  <c r="D101" i="5"/>
  <c r="E101" i="5"/>
  <c r="F101" i="5"/>
  <c r="G101" i="5"/>
  <c r="H101" i="5"/>
  <c r="B102" i="5"/>
  <c r="C102" i="5"/>
  <c r="D102" i="5"/>
  <c r="E102" i="5"/>
  <c r="F102" i="5"/>
  <c r="G102" i="5"/>
  <c r="H102" i="5"/>
  <c r="B103" i="5"/>
  <c r="C103" i="5"/>
  <c r="D103" i="5"/>
  <c r="E103" i="5"/>
  <c r="F103" i="5"/>
  <c r="G103" i="5"/>
  <c r="H103" i="5"/>
  <c r="B104" i="5"/>
  <c r="C104" i="5"/>
  <c r="D104" i="5"/>
  <c r="E104" i="5"/>
  <c r="F104" i="5"/>
  <c r="G104" i="5"/>
  <c r="H104" i="5"/>
  <c r="B106" i="5"/>
  <c r="B108" i="5"/>
  <c r="C108" i="5"/>
  <c r="D108" i="5"/>
  <c r="E108" i="5"/>
  <c r="F108" i="5"/>
  <c r="G108" i="5"/>
  <c r="H108" i="5"/>
  <c r="B109" i="5"/>
  <c r="C109" i="5"/>
  <c r="D109" i="5"/>
  <c r="E109" i="5"/>
  <c r="F109" i="5"/>
  <c r="G109" i="5"/>
  <c r="H109" i="5"/>
  <c r="B110" i="5"/>
  <c r="C110" i="5"/>
  <c r="D110" i="5"/>
  <c r="E110" i="5"/>
  <c r="F110" i="5"/>
  <c r="G110" i="5"/>
  <c r="H110" i="5"/>
  <c r="B111" i="5"/>
  <c r="C111" i="5"/>
  <c r="D111" i="5"/>
  <c r="E111" i="5"/>
  <c r="F111" i="5"/>
  <c r="G111" i="5"/>
  <c r="H111" i="5"/>
  <c r="B112" i="5"/>
  <c r="C112" i="5"/>
  <c r="D112" i="5"/>
  <c r="E112" i="5"/>
  <c r="F112" i="5"/>
  <c r="G112" i="5"/>
  <c r="H112" i="5"/>
  <c r="B113" i="5"/>
  <c r="C113" i="5"/>
  <c r="D113" i="5"/>
  <c r="E113" i="5"/>
  <c r="F113" i="5"/>
  <c r="G113" i="5"/>
  <c r="H113" i="5"/>
  <c r="B115" i="5"/>
  <c r="B117" i="5"/>
  <c r="C117" i="5"/>
  <c r="D117" i="5"/>
  <c r="E117" i="5"/>
  <c r="F117" i="5"/>
  <c r="G117" i="5"/>
  <c r="H117" i="5"/>
  <c r="B118" i="5"/>
  <c r="C118" i="5"/>
  <c r="D118" i="5"/>
  <c r="E118" i="5"/>
  <c r="F118" i="5"/>
  <c r="G118" i="5"/>
  <c r="H118" i="5"/>
  <c r="B119" i="5"/>
  <c r="C119" i="5"/>
  <c r="D119" i="5"/>
  <c r="E119" i="5"/>
  <c r="F119" i="5"/>
  <c r="G119" i="5"/>
  <c r="H119" i="5"/>
  <c r="B120" i="5"/>
  <c r="C120" i="5"/>
  <c r="D120" i="5"/>
  <c r="E120" i="5"/>
  <c r="F120" i="5"/>
  <c r="G120" i="5"/>
  <c r="H120" i="5"/>
  <c r="B121" i="5"/>
  <c r="C121" i="5"/>
  <c r="D121" i="5"/>
  <c r="E121" i="5"/>
  <c r="F121" i="5"/>
  <c r="G121" i="5"/>
  <c r="H121" i="5"/>
  <c r="B122" i="5"/>
  <c r="C122" i="5"/>
  <c r="D122" i="5"/>
  <c r="E122" i="5"/>
  <c r="F122" i="5"/>
  <c r="G122" i="5"/>
  <c r="H122" i="5"/>
  <c r="T86" i="7"/>
  <c r="T85" i="7"/>
  <c r="T84" i="7"/>
  <c r="T83" i="7"/>
  <c r="T82" i="7"/>
  <c r="T81" i="7"/>
  <c r="T80" i="7"/>
  <c r="T79" i="7"/>
  <c r="T78" i="7"/>
  <c r="T77" i="7"/>
  <c r="T76" i="7"/>
  <c r="S75" i="7"/>
  <c r="R75" i="7"/>
  <c r="T74" i="7"/>
  <c r="T73" i="7"/>
  <c r="T72" i="7"/>
  <c r="T71" i="7"/>
  <c r="T70" i="7"/>
  <c r="T69" i="7"/>
  <c r="T68" i="7"/>
  <c r="T67" i="7"/>
  <c r="T66" i="7"/>
  <c r="T65" i="7"/>
  <c r="T64" i="7"/>
  <c r="T63" i="7"/>
  <c r="T62" i="7"/>
  <c r="T61" i="7"/>
  <c r="T60" i="7"/>
  <c r="T59" i="7"/>
  <c r="T58" i="7"/>
  <c r="S57" i="7"/>
  <c r="R57" i="7"/>
  <c r="T57" i="7"/>
  <c r="T56" i="7"/>
  <c r="T55" i="7"/>
  <c r="T54" i="7"/>
  <c r="T53" i="7"/>
  <c r="T52" i="7"/>
  <c r="S51" i="7"/>
  <c r="R51" i="7"/>
  <c r="T51" i="7"/>
  <c r="T47" i="7"/>
  <c r="T46" i="7"/>
  <c r="T45" i="7"/>
  <c r="T44" i="7"/>
  <c r="T43" i="7"/>
  <c r="T42" i="7"/>
  <c r="T41" i="7"/>
  <c r="T40" i="7"/>
  <c r="T39" i="7"/>
  <c r="T38" i="7"/>
  <c r="T37" i="7"/>
  <c r="S36" i="7"/>
  <c r="R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T21" i="7"/>
  <c r="T20" i="7"/>
  <c r="T19" i="7"/>
  <c r="S18" i="7"/>
  <c r="R18" i="7"/>
  <c r="T18" i="7"/>
  <c r="T17" i="7"/>
  <c r="T16" i="7"/>
  <c r="T15" i="7"/>
  <c r="T14" i="7"/>
  <c r="T13" i="7"/>
  <c r="S12" i="7"/>
  <c r="R12" i="7"/>
  <c r="T12" i="7"/>
  <c r="AM476" i="6"/>
  <c r="AM475" i="6"/>
  <c r="AM474" i="6"/>
  <c r="AM473" i="6"/>
  <c r="AM472" i="6"/>
  <c r="AM471" i="6"/>
  <c r="AM470" i="6"/>
  <c r="AM469" i="6"/>
  <c r="AM468" i="6"/>
  <c r="AM467" i="6"/>
  <c r="AM466" i="6"/>
  <c r="AL465" i="6"/>
  <c r="AK465" i="6"/>
  <c r="AM464" i="6"/>
  <c r="AM463" i="6"/>
  <c r="AM462" i="6"/>
  <c r="AM461" i="6"/>
  <c r="AM460" i="6"/>
  <c r="AM459" i="6"/>
  <c r="AM458" i="6"/>
  <c r="AM457" i="6"/>
  <c r="AM456" i="6"/>
  <c r="AM455" i="6"/>
  <c r="AM454" i="6"/>
  <c r="AM453" i="6"/>
  <c r="AM452" i="6"/>
  <c r="AM451" i="6"/>
  <c r="AM450" i="6"/>
  <c r="AM449" i="6"/>
  <c r="AM448" i="6"/>
  <c r="AL447" i="6"/>
  <c r="AK447" i="6"/>
  <c r="AM447" i="6"/>
  <c r="AM446" i="6"/>
  <c r="AM445" i="6"/>
  <c r="AM444" i="6"/>
  <c r="AM443" i="6"/>
  <c r="AM442" i="6"/>
  <c r="AL441" i="6"/>
  <c r="AK441" i="6"/>
  <c r="AM441" i="6"/>
  <c r="AM437" i="6"/>
  <c r="AM436" i="6"/>
  <c r="AM435" i="6"/>
  <c r="AM434" i="6"/>
  <c r="AM433" i="6"/>
  <c r="AM432" i="6"/>
  <c r="AM431" i="6"/>
  <c r="AM430" i="6"/>
  <c r="AM429" i="6"/>
  <c r="AM428" i="6"/>
  <c r="AM427" i="6"/>
  <c r="AL426" i="6"/>
  <c r="AK426" i="6"/>
  <c r="AM425" i="6"/>
  <c r="AM424" i="6"/>
  <c r="AM423" i="6"/>
  <c r="AM422" i="6"/>
  <c r="AM421" i="6"/>
  <c r="AM420" i="6"/>
  <c r="AM419" i="6"/>
  <c r="AM418" i="6"/>
  <c r="AM417" i="6"/>
  <c r="AM416" i="6"/>
  <c r="AM415" i="6"/>
  <c r="AM414" i="6"/>
  <c r="AM413" i="6"/>
  <c r="AM412" i="6"/>
  <c r="AM411" i="6"/>
  <c r="AM410" i="6"/>
  <c r="AM409" i="6"/>
  <c r="AL408" i="6"/>
  <c r="AK408" i="6"/>
  <c r="AM408" i="6"/>
  <c r="AM407" i="6"/>
  <c r="AM406" i="6"/>
  <c r="AM405" i="6"/>
  <c r="AM404" i="6"/>
  <c r="AM403" i="6"/>
  <c r="AL402" i="6"/>
  <c r="AK402" i="6"/>
  <c r="AM402" i="6"/>
  <c r="AM398" i="6"/>
  <c r="AM397" i="6"/>
  <c r="AM396" i="6"/>
  <c r="AM395" i="6"/>
  <c r="AM394" i="6"/>
  <c r="AM393" i="6"/>
  <c r="AM392" i="6"/>
  <c r="AM391" i="6"/>
  <c r="AM390" i="6"/>
  <c r="AM389" i="6"/>
  <c r="AM388" i="6"/>
  <c r="AL387" i="6"/>
  <c r="AK387" i="6"/>
  <c r="AM386" i="6"/>
  <c r="AM385" i="6"/>
  <c r="AM384" i="6"/>
  <c r="AM383" i="6"/>
  <c r="AM382" i="6"/>
  <c r="AM381" i="6"/>
  <c r="AM380" i="6"/>
  <c r="AM379" i="6"/>
  <c r="AM378" i="6"/>
  <c r="AM377" i="6"/>
  <c r="AM376" i="6"/>
  <c r="AM375" i="6"/>
  <c r="AM374" i="6"/>
  <c r="AM373" i="6"/>
  <c r="AM372" i="6"/>
  <c r="AM371" i="6"/>
  <c r="AM370" i="6"/>
  <c r="AL369" i="6"/>
  <c r="AK369" i="6"/>
  <c r="AM369" i="6"/>
  <c r="AM368" i="6"/>
  <c r="AM367" i="6"/>
  <c r="AM366" i="6"/>
  <c r="AM365" i="6"/>
  <c r="AM364" i="6"/>
  <c r="AL363" i="6"/>
  <c r="AK363" i="6"/>
  <c r="AM363" i="6"/>
  <c r="AM359" i="6"/>
  <c r="AM358" i="6"/>
  <c r="AM357" i="6"/>
  <c r="AM356" i="6"/>
  <c r="AM355" i="6"/>
  <c r="AM354" i="6"/>
  <c r="AM353" i="6"/>
  <c r="AM352" i="6"/>
  <c r="AM351" i="6"/>
  <c r="AM350" i="6"/>
  <c r="AM349" i="6"/>
  <c r="AL348" i="6"/>
  <c r="AK348" i="6"/>
  <c r="AM347" i="6"/>
  <c r="AM346" i="6"/>
  <c r="AM345" i="6"/>
  <c r="AM344" i="6"/>
  <c r="AM343" i="6"/>
  <c r="AM342" i="6"/>
  <c r="AM341" i="6"/>
  <c r="AM340" i="6"/>
  <c r="AM339" i="6"/>
  <c r="AM338" i="6"/>
  <c r="AM337" i="6"/>
  <c r="AM336" i="6"/>
  <c r="AM335" i="6"/>
  <c r="AM334" i="6"/>
  <c r="AM333" i="6"/>
  <c r="AM332" i="6"/>
  <c r="AM331" i="6"/>
  <c r="AL330" i="6"/>
  <c r="AK330" i="6"/>
  <c r="AM330" i="6"/>
  <c r="AM329" i="6"/>
  <c r="AM328" i="6"/>
  <c r="AM327" i="6"/>
  <c r="AM326" i="6"/>
  <c r="AM325" i="6"/>
  <c r="AL324" i="6"/>
  <c r="AK324" i="6"/>
  <c r="AM324" i="6"/>
  <c r="AM320" i="6"/>
  <c r="AM319" i="6"/>
  <c r="AM318" i="6"/>
  <c r="AM317" i="6"/>
  <c r="AM316" i="6"/>
  <c r="AM315" i="6"/>
  <c r="AM314" i="6"/>
  <c r="AM313" i="6"/>
  <c r="AM312" i="6"/>
  <c r="AM311" i="6"/>
  <c r="AM310" i="6"/>
  <c r="AL309" i="6"/>
  <c r="AK309" i="6"/>
  <c r="AM308" i="6"/>
  <c r="AM307" i="6"/>
  <c r="AM306" i="6"/>
  <c r="AM305" i="6"/>
  <c r="AM304" i="6"/>
  <c r="AM303" i="6"/>
  <c r="AM302" i="6"/>
  <c r="AM301" i="6"/>
  <c r="AM300" i="6"/>
  <c r="AM299" i="6"/>
  <c r="AM298" i="6"/>
  <c r="AM297" i="6"/>
  <c r="AM296" i="6"/>
  <c r="AM295" i="6"/>
  <c r="AM294" i="6"/>
  <c r="AM293" i="6"/>
  <c r="AM292" i="6"/>
  <c r="AL291" i="6"/>
  <c r="AK291" i="6"/>
  <c r="AM291" i="6"/>
  <c r="AM290" i="6"/>
  <c r="AM289" i="6"/>
  <c r="AM288" i="6"/>
  <c r="AM287" i="6"/>
  <c r="AM286" i="6"/>
  <c r="AL285" i="6"/>
  <c r="AK285" i="6"/>
  <c r="AM285" i="6"/>
  <c r="AM281" i="6"/>
  <c r="AM280" i="6"/>
  <c r="AM279" i="6"/>
  <c r="AM278" i="6"/>
  <c r="AM277" i="6"/>
  <c r="AM276" i="6"/>
  <c r="AM275" i="6"/>
  <c r="AM274" i="6"/>
  <c r="AM273" i="6"/>
  <c r="AM272" i="6"/>
  <c r="AM271" i="6"/>
  <c r="AL270" i="6"/>
  <c r="AK270" i="6"/>
  <c r="AM269" i="6"/>
  <c r="AM268" i="6"/>
  <c r="AM267" i="6"/>
  <c r="AM266" i="6"/>
  <c r="AM265" i="6"/>
  <c r="AM264" i="6"/>
  <c r="AM263" i="6"/>
  <c r="AM262" i="6"/>
  <c r="AM261" i="6"/>
  <c r="AM260" i="6"/>
  <c r="AM259" i="6"/>
  <c r="AM258" i="6"/>
  <c r="AM257" i="6"/>
  <c r="AM256" i="6"/>
  <c r="AM255" i="6"/>
  <c r="AM254" i="6"/>
  <c r="AM253" i="6"/>
  <c r="AL252" i="6"/>
  <c r="AK252" i="6"/>
  <c r="AM252" i="6"/>
  <c r="AM251" i="6"/>
  <c r="AM250" i="6"/>
  <c r="AM249" i="6"/>
  <c r="AM248" i="6"/>
  <c r="AM247" i="6"/>
  <c r="AL246" i="6"/>
  <c r="AK246" i="6"/>
  <c r="AM246" i="6"/>
  <c r="AM242" i="6"/>
  <c r="AM241" i="6"/>
  <c r="AM240" i="6"/>
  <c r="AM239" i="6"/>
  <c r="AM238" i="6"/>
  <c r="AM237" i="6"/>
  <c r="AM236" i="6"/>
  <c r="AM235" i="6"/>
  <c r="AM234" i="6"/>
  <c r="AM233" i="6"/>
  <c r="AM232" i="6"/>
  <c r="AL231" i="6"/>
  <c r="AK231" i="6"/>
  <c r="AM230" i="6"/>
  <c r="AM229" i="6"/>
  <c r="AM228" i="6"/>
  <c r="AM227" i="6"/>
  <c r="AM226" i="6"/>
  <c r="AM225" i="6"/>
  <c r="AM224" i="6"/>
  <c r="AM223" i="6"/>
  <c r="AM222" i="6"/>
  <c r="AM221" i="6"/>
  <c r="AM220" i="6"/>
  <c r="AM219" i="6"/>
  <c r="AM218" i="6"/>
  <c r="AM217" i="6"/>
  <c r="AM216" i="6"/>
  <c r="AM215" i="6"/>
  <c r="AM214" i="6"/>
  <c r="AL213" i="6"/>
  <c r="AK213" i="6"/>
  <c r="AM213" i="6"/>
  <c r="AM212" i="6"/>
  <c r="AM211" i="6"/>
  <c r="AM210" i="6"/>
  <c r="AM209" i="6"/>
  <c r="AM208" i="6"/>
  <c r="AL207" i="6"/>
  <c r="AK207" i="6"/>
  <c r="AM207" i="6"/>
  <c r="AM203" i="6"/>
  <c r="AM202" i="6"/>
  <c r="AM201" i="6"/>
  <c r="AM200" i="6"/>
  <c r="AM199" i="6"/>
  <c r="AM198" i="6"/>
  <c r="AM197" i="6"/>
  <c r="AM196" i="6"/>
  <c r="AM195" i="6"/>
  <c r="AM194" i="6"/>
  <c r="AM193" i="6"/>
  <c r="AL192" i="6"/>
  <c r="AK192" i="6"/>
  <c r="AM191" i="6"/>
  <c r="AM190" i="6"/>
  <c r="AM189" i="6"/>
  <c r="AM188" i="6"/>
  <c r="AM187" i="6"/>
  <c r="AM186" i="6"/>
  <c r="AM185" i="6"/>
  <c r="AM184" i="6"/>
  <c r="AM183" i="6"/>
  <c r="AM182" i="6"/>
  <c r="AM181" i="6"/>
  <c r="AM180" i="6"/>
  <c r="AM179" i="6"/>
  <c r="AM178" i="6"/>
  <c r="AM177" i="6"/>
  <c r="AM176" i="6"/>
  <c r="AM175" i="6"/>
  <c r="AL174" i="6"/>
  <c r="AK174" i="6"/>
  <c r="AM174" i="6"/>
  <c r="AM173" i="6"/>
  <c r="AM172" i="6"/>
  <c r="AM171" i="6"/>
  <c r="AM170" i="6"/>
  <c r="AM169" i="6"/>
  <c r="AL168" i="6"/>
  <c r="AK168" i="6"/>
  <c r="AM168" i="6"/>
  <c r="AM164" i="6"/>
  <c r="AM163" i="6"/>
  <c r="AM162" i="6"/>
  <c r="AM161" i="6"/>
  <c r="AM160" i="6"/>
  <c r="AM159" i="6"/>
  <c r="AM158" i="6"/>
  <c r="AM157" i="6"/>
  <c r="AM156" i="6"/>
  <c r="AM155" i="6"/>
  <c r="AM154" i="6"/>
  <c r="AL153" i="6"/>
  <c r="AK153" i="6"/>
  <c r="AM152" i="6"/>
  <c r="AM151" i="6"/>
  <c r="AM150" i="6"/>
  <c r="AM149" i="6"/>
  <c r="AM148" i="6"/>
  <c r="AM147" i="6"/>
  <c r="AM146" i="6"/>
  <c r="AM145" i="6"/>
  <c r="AM144" i="6"/>
  <c r="AM143" i="6"/>
  <c r="AM142" i="6"/>
  <c r="AM141" i="6"/>
  <c r="AM140" i="6"/>
  <c r="AM139" i="6"/>
  <c r="AM138" i="6"/>
  <c r="AM137" i="6"/>
  <c r="AM136" i="6"/>
  <c r="AL135" i="6"/>
  <c r="AK135" i="6"/>
  <c r="AM135" i="6"/>
  <c r="AM134" i="6"/>
  <c r="AM133" i="6"/>
  <c r="AM132" i="6"/>
  <c r="AM131" i="6"/>
  <c r="AM130" i="6"/>
  <c r="AL129" i="6"/>
  <c r="AK129" i="6"/>
  <c r="AM129" i="6"/>
  <c r="AM125" i="6"/>
  <c r="AM124" i="6"/>
  <c r="AM123" i="6"/>
  <c r="AM122" i="6"/>
  <c r="AM121" i="6"/>
  <c r="AM120" i="6"/>
  <c r="AM119" i="6"/>
  <c r="AM118" i="6"/>
  <c r="AM117" i="6"/>
  <c r="AM116" i="6"/>
  <c r="AM115" i="6"/>
  <c r="AL114" i="6"/>
  <c r="AK114" i="6"/>
  <c r="AM113" i="6"/>
  <c r="AM112" i="6"/>
  <c r="AM111" i="6"/>
  <c r="AM110" i="6"/>
  <c r="AM109" i="6"/>
  <c r="AM108" i="6"/>
  <c r="AM107" i="6"/>
  <c r="AM106" i="6"/>
  <c r="AM105" i="6"/>
  <c r="AM104" i="6"/>
  <c r="AM103" i="6"/>
  <c r="AM102" i="6"/>
  <c r="AM101" i="6"/>
  <c r="AM100" i="6"/>
  <c r="AM99" i="6"/>
  <c r="AM98" i="6"/>
  <c r="AM97" i="6"/>
  <c r="AL96" i="6"/>
  <c r="AK96" i="6"/>
  <c r="AM96" i="6"/>
  <c r="AM95" i="6"/>
  <c r="AM94" i="6"/>
  <c r="AM93" i="6"/>
  <c r="AM92" i="6"/>
  <c r="AM91" i="6"/>
  <c r="AL90" i="6"/>
  <c r="AK90" i="6"/>
  <c r="AM90" i="6"/>
  <c r="AM76" i="6"/>
  <c r="AM77" i="6"/>
  <c r="AM78" i="6"/>
  <c r="AM86" i="6"/>
  <c r="AM85" i="6"/>
  <c r="AM84" i="6"/>
  <c r="AM83" i="6"/>
  <c r="AM82" i="6"/>
  <c r="AM81" i="6"/>
  <c r="AM80" i="6"/>
  <c r="AM79" i="6"/>
  <c r="AL75" i="6"/>
  <c r="AK75" i="6"/>
  <c r="AM74" i="6"/>
  <c r="AM73" i="6"/>
  <c r="AM72" i="6"/>
  <c r="AM71" i="6"/>
  <c r="AM70" i="6"/>
  <c r="AM69" i="6"/>
  <c r="AM68" i="6"/>
  <c r="AM67" i="6"/>
  <c r="AM66" i="6"/>
  <c r="AM65" i="6"/>
  <c r="AM64" i="6"/>
  <c r="AM63" i="6"/>
  <c r="AM62" i="6"/>
  <c r="AM61" i="6"/>
  <c r="AM60" i="6"/>
  <c r="AM59" i="6"/>
  <c r="AM58" i="6"/>
  <c r="AL57" i="6"/>
  <c r="AK57" i="6"/>
  <c r="AM57" i="6"/>
  <c r="AM56" i="6"/>
  <c r="AM55" i="6"/>
  <c r="AM54" i="6"/>
  <c r="AM53" i="6"/>
  <c r="AM52" i="6"/>
  <c r="AL51" i="6"/>
  <c r="AK51" i="6"/>
  <c r="AM51" i="6"/>
  <c r="AM46" i="6"/>
  <c r="AM45" i="6"/>
  <c r="AM16" i="6"/>
  <c r="AM15" i="6"/>
  <c r="AL36" i="6"/>
  <c r="AL18" i="6"/>
  <c r="AL12" i="6"/>
  <c r="AK36" i="6"/>
  <c r="AK18" i="6"/>
  <c r="AK12" i="6"/>
  <c r="AM18" i="6"/>
  <c r="AM32" i="6"/>
  <c r="AM31" i="6"/>
  <c r="AM30" i="6"/>
  <c r="AM29" i="6"/>
  <c r="AM28" i="6"/>
  <c r="AM27" i="6"/>
  <c r="AM47" i="6"/>
  <c r="AM44" i="6"/>
  <c r="AM43" i="6"/>
  <c r="AM42" i="6"/>
  <c r="AM41" i="6"/>
  <c r="AM40" i="6"/>
  <c r="AM39" i="6"/>
  <c r="AM38" i="6"/>
  <c r="AM37" i="6"/>
  <c r="AM35" i="6"/>
  <c r="AM34" i="6"/>
  <c r="AM33" i="6"/>
  <c r="AM26" i="6"/>
  <c r="AM25" i="6"/>
  <c r="AM24" i="6"/>
  <c r="AM23" i="6"/>
  <c r="AM22" i="6"/>
  <c r="AM21" i="6"/>
  <c r="AM20" i="6"/>
  <c r="AM19" i="6"/>
  <c r="AM17" i="6"/>
  <c r="AM14" i="6"/>
  <c r="AM13" i="6"/>
  <c r="AM12" i="6"/>
</calcChain>
</file>

<file path=xl/sharedStrings.xml><?xml version="1.0" encoding="utf-8"?>
<sst xmlns="http://schemas.openxmlformats.org/spreadsheetml/2006/main" count="1177" uniqueCount="121">
  <si>
    <t>AGENDA 2018</t>
  </si>
  <si>
    <t>@vahestudar</t>
  </si>
  <si>
    <t>*Dias do mês</t>
  </si>
  <si>
    <t>Questões</t>
  </si>
  <si>
    <t>Legenda</t>
  </si>
  <si>
    <t>Qtd.</t>
  </si>
  <si>
    <t>C</t>
  </si>
  <si>
    <t>%</t>
  </si>
  <si>
    <t>Realizado</t>
  </si>
  <si>
    <t>Crítico</t>
  </si>
  <si>
    <t xml:space="preserve"> </t>
  </si>
  <si>
    <t>Disciplinas</t>
  </si>
  <si>
    <t>PORTUGUÊS</t>
  </si>
  <si>
    <t>DIREITO ADMINISTRATIVO</t>
  </si>
  <si>
    <t>DIREITO CONSTITUCIONAL</t>
  </si>
  <si>
    <t>AFO</t>
  </si>
  <si>
    <t>RLM</t>
  </si>
  <si>
    <t>Atividades</t>
  </si>
  <si>
    <t>Feira do mês</t>
  </si>
  <si>
    <t>OK</t>
  </si>
  <si>
    <t>Lavar o carro</t>
  </si>
  <si>
    <t>Aniversário da Mãe</t>
  </si>
  <si>
    <t>Voltar para o Início da Página</t>
  </si>
  <si>
    <t>DOM</t>
  </si>
  <si>
    <t>SEG</t>
  </si>
  <si>
    <t>TER</t>
  </si>
  <si>
    <t>QUA</t>
  </si>
  <si>
    <t>QUI</t>
  </si>
  <si>
    <t>SEX</t>
  </si>
  <si>
    <t>SÁB</t>
  </si>
  <si>
    <t>Calendário Mensal</t>
  </si>
  <si>
    <t>Objetivos do Mês</t>
  </si>
  <si>
    <t>Semana 1</t>
  </si>
  <si>
    <t>Semana 2</t>
  </si>
  <si>
    <t>Semana 3</t>
  </si>
  <si>
    <t>Semana 4</t>
  </si>
  <si>
    <t>Cronograma Mensal</t>
  </si>
  <si>
    <t>D</t>
  </si>
  <si>
    <t>S</t>
  </si>
  <si>
    <t>T</t>
  </si>
  <si>
    <t>Q</t>
  </si>
  <si>
    <t>Objetivos do Ano</t>
  </si>
  <si>
    <t>Objetivo do Mês</t>
  </si>
  <si>
    <t>1º Trimestre</t>
  </si>
  <si>
    <t>Atividades Anuais</t>
  </si>
  <si>
    <t>4º Trimestre</t>
  </si>
  <si>
    <t>3º Trimestre</t>
  </si>
  <si>
    <t>2º Trimestre</t>
  </si>
  <si>
    <t>JAN</t>
  </si>
  <si>
    <t>FEV</t>
  </si>
  <si>
    <t>ABR</t>
  </si>
  <si>
    <t>MAR</t>
  </si>
  <si>
    <t>MAI</t>
  </si>
  <si>
    <t>JUN</t>
  </si>
  <si>
    <t>JUL</t>
  </si>
  <si>
    <t>AGO</t>
  </si>
  <si>
    <t>SET</t>
  </si>
  <si>
    <t>OUT</t>
  </si>
  <si>
    <t>NOV</t>
  </si>
  <si>
    <t>DEZ</t>
  </si>
  <si>
    <t>Data</t>
  </si>
  <si>
    <t>Evento</t>
  </si>
  <si>
    <t>Importante</t>
  </si>
  <si>
    <t>Cronograma Anual</t>
  </si>
  <si>
    <t>Calendário Anual</t>
  </si>
  <si>
    <t>Ano</t>
  </si>
  <si>
    <t>Mês</t>
  </si>
  <si>
    <t>U</t>
  </si>
  <si>
    <t>I</t>
  </si>
  <si>
    <t>Urgente</t>
  </si>
  <si>
    <t>Ok</t>
  </si>
  <si>
    <t>Anotações</t>
  </si>
  <si>
    <t>Feriado universal</t>
  </si>
  <si>
    <t>Carnaval</t>
  </si>
  <si>
    <t>Sexta-feira Santa</t>
  </si>
  <si>
    <t>Tiradentes</t>
  </si>
  <si>
    <t>Dia do Trabalho</t>
  </si>
  <si>
    <t>Corpus Christi</t>
  </si>
  <si>
    <t>Independência</t>
  </si>
  <si>
    <t>Nossa Senhora Aparecida</t>
  </si>
  <si>
    <t>Dia do Servidor Público</t>
  </si>
  <si>
    <t>Regimental STJ</t>
  </si>
  <si>
    <t>Finados</t>
  </si>
  <si>
    <t>República</t>
  </si>
  <si>
    <t>Dia da Justiça</t>
  </si>
  <si>
    <t>Natal</t>
  </si>
  <si>
    <t>Data Vermelha</t>
  </si>
  <si>
    <t>Data Amarela</t>
  </si>
  <si>
    <t>Data Verde</t>
  </si>
  <si>
    <t>Criação Cursos Jurídicos</t>
  </si>
  <si>
    <t>Digite aqui</t>
  </si>
  <si>
    <t>Alguma data</t>
  </si>
  <si>
    <t>Hoje</t>
  </si>
  <si>
    <t>Teste</t>
  </si>
  <si>
    <t>i</t>
  </si>
  <si>
    <t>u</t>
  </si>
  <si>
    <t>ok</t>
  </si>
  <si>
    <t>c</t>
  </si>
  <si>
    <t>Aniversário da Fulana</t>
  </si>
  <si>
    <t>Fazer Simulado</t>
  </si>
  <si>
    <t>Viagem</t>
  </si>
  <si>
    <t>Férias</t>
  </si>
  <si>
    <t>Comprar o carro</t>
  </si>
  <si>
    <t>INÍCIO</t>
  </si>
  <si>
    <t>CRONOGRAMA 
MENSAL</t>
  </si>
  <si>
    <t>CRONOGRAMA 
ANUAL</t>
  </si>
  <si>
    <t>CALENDÁRIO
ANUAL</t>
  </si>
  <si>
    <t>CALENDÁRIO 
MENSAL</t>
  </si>
  <si>
    <t>Olá!</t>
  </si>
  <si>
    <r>
      <t xml:space="preserve">Seja muito bem-vindo(a) a </t>
    </r>
    <r>
      <rPr>
        <b/>
        <sz val="10"/>
        <color theme="1"/>
        <rFont val="Century Gothic"/>
        <family val="2"/>
      </rPr>
      <t>sua Agenda</t>
    </r>
    <r>
      <rPr>
        <sz val="10"/>
        <color theme="1"/>
        <rFont val="Century Gothic"/>
        <family val="2"/>
      </rPr>
      <t xml:space="preserve"> para o ano de 2018.</t>
    </r>
  </si>
  <si>
    <r>
      <t xml:space="preserve">Aqui você terá ferramentas de apoio para planejar e acompanhar seus Objetivos e Atividades, com visualização </t>
    </r>
    <r>
      <rPr>
        <b/>
        <sz val="10"/>
        <color theme="1"/>
        <rFont val="Century Gothic"/>
        <family val="2"/>
      </rPr>
      <t>Anual</t>
    </r>
    <r>
      <rPr>
        <sz val="10"/>
        <color theme="1"/>
        <rFont val="Century Gothic"/>
        <family val="2"/>
      </rPr>
      <t xml:space="preserve"> e </t>
    </r>
    <r>
      <rPr>
        <b/>
        <sz val="10"/>
        <color theme="1"/>
        <rFont val="Century Gothic"/>
        <family val="2"/>
      </rPr>
      <t>Mensal</t>
    </r>
    <r>
      <rPr>
        <sz val="10"/>
        <color theme="1"/>
        <rFont val="Century Gothic"/>
        <family val="2"/>
      </rPr>
      <t xml:space="preserve">, em </t>
    </r>
    <r>
      <rPr>
        <b/>
        <sz val="10"/>
        <color theme="1"/>
        <rFont val="Century Gothic"/>
        <family val="2"/>
      </rPr>
      <t>Cronogramas</t>
    </r>
    <r>
      <rPr>
        <sz val="10"/>
        <color theme="1"/>
        <rFont val="Century Gothic"/>
        <family val="2"/>
      </rPr>
      <t xml:space="preserve"> ou </t>
    </r>
    <r>
      <rPr>
        <b/>
        <sz val="10"/>
        <color theme="1"/>
        <rFont val="Century Gothic"/>
        <family val="2"/>
      </rPr>
      <t>Calendários</t>
    </r>
    <r>
      <rPr>
        <sz val="10"/>
        <color theme="1"/>
        <rFont val="Century Gothic"/>
        <family val="2"/>
      </rPr>
      <t>.</t>
    </r>
  </si>
  <si>
    <t>Esperamos que esta planilha possa lhe ser muito útil.</t>
  </si>
  <si>
    <t>Tudo foi pensado para ser simples, bonito e útil, tornando sua utilização diária agradável e produtiva.</t>
  </si>
  <si>
    <t>As abas são todas editáveis, permitindo acrescimos ou alterações de textos, cores e formas, dando a liberdade que você precisa para adaptar ao seu uso.</t>
  </si>
  <si>
    <t>Bons estudos,</t>
  </si>
  <si>
    <t>www.vahestudar.com</t>
  </si>
  <si>
    <t>contato@vahestudar.com</t>
  </si>
  <si>
    <t>www.instafram.com/vahestudar</t>
  </si>
  <si>
    <t>-</t>
  </si>
  <si>
    <t>Semana 5</t>
  </si>
  <si>
    <t>Semana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</si>
</sst>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mmmm"/>
    <numFmt numFmtId="166" formatCode="d"/>
  </numFmts>
  <fonts count="33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0" tint="-0.499984740745262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0" tint="-0.249977111117893"/>
      <name val="Calibri"/>
      <family val="2"/>
      <scheme val="minor"/>
    </font>
    <font>
      <sz val="20"/>
      <color theme="0"/>
      <name val="Century Gothic"/>
      <family val="2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22"/>
      <color theme="1"/>
      <name val="Century Gothic"/>
      <family val="2"/>
    </font>
    <font>
      <u/>
      <sz val="12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entury Gothic"/>
      <family val="2"/>
    </font>
    <font>
      <sz val="9"/>
      <color theme="0"/>
      <name val="Century Gothic"/>
      <family val="2"/>
    </font>
    <font>
      <sz val="11"/>
      <color theme="0"/>
      <name val="Century Gothic"/>
      <family val="2"/>
    </font>
    <font>
      <sz val="12"/>
      <color theme="0"/>
      <name val="Century Gothic"/>
      <family val="2"/>
    </font>
    <font>
      <sz val="10"/>
      <color rgb="FF9C0006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20"/>
      <color theme="0" tint="-0.499984740745262"/>
      <name val="Century Gothic"/>
      <family val="2"/>
    </font>
    <font>
      <sz val="12"/>
      <name val="Calibri"/>
      <family val="2"/>
      <scheme val="minor"/>
    </font>
    <font>
      <sz val="10"/>
      <color theme="0" tint="-0.14999847407452621"/>
      <name val="Century Gothic"/>
      <family val="2"/>
    </font>
    <font>
      <sz val="10"/>
      <color theme="0"/>
      <name val="Century Gothic"/>
      <family val="2"/>
    </font>
    <font>
      <sz val="20"/>
      <color theme="0" tint="-0.499984740745262"/>
      <name val="Calibri"/>
      <family val="2"/>
      <scheme val="minor"/>
    </font>
    <font>
      <sz val="10"/>
      <color rgb="FF9C57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36"/>
      <color theme="1"/>
      <name val="Century Gothic"/>
    </font>
    <font>
      <sz val="10"/>
      <name val="Century Gothic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7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1" fillId="0" borderId="0" xfId="0" applyFont="1" applyFill="1" applyBorder="1"/>
    <xf numFmtId="0" fontId="4" fillId="0" borderId="0" xfId="0" quotePrefix="1" applyNumberFormat="1" applyFont="1" applyAlignment="1"/>
    <xf numFmtId="0" fontId="1" fillId="0" borderId="0" xfId="0" applyFont="1" applyBorder="1"/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3" borderId="0" xfId="0" applyFon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Border="1"/>
    <xf numFmtId="0" fontId="1" fillId="0" borderId="0" xfId="0" applyFont="1" applyAlignment="1">
      <alignment horizontal="left" indent="1"/>
    </xf>
    <xf numFmtId="0" fontId="10" fillId="3" borderId="0" xfId="0" applyFont="1" applyFill="1"/>
    <xf numFmtId="164" fontId="5" fillId="5" borderId="3" xfId="1" applyNumberFormat="1" applyFont="1" applyFill="1" applyBorder="1" applyAlignment="1">
      <alignment horizontal="center"/>
    </xf>
    <xf numFmtId="0" fontId="10" fillId="0" borderId="0" xfId="0" applyFont="1" applyFill="1" applyBorder="1"/>
    <xf numFmtId="0" fontId="1" fillId="0" borderId="0" xfId="0" applyFont="1" applyFill="1" applyBorder="1" applyAlignment="1">
      <alignment horizontal="left" indent="1"/>
    </xf>
    <xf numFmtId="0" fontId="9" fillId="0" borderId="4" xfId="0" applyFont="1" applyBorder="1" applyAlignment="1">
      <alignment horizontal="right"/>
    </xf>
    <xf numFmtId="0" fontId="10" fillId="0" borderId="4" xfId="0" applyFont="1" applyBorder="1"/>
    <xf numFmtId="0" fontId="9" fillId="3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left" indent="1"/>
    </xf>
    <xf numFmtId="0" fontId="9" fillId="0" borderId="5" xfId="0" applyFont="1" applyBorder="1" applyAlignment="1">
      <alignment horizontal="right"/>
    </xf>
    <xf numFmtId="0" fontId="10" fillId="0" borderId="5" xfId="0" applyFont="1" applyBorder="1"/>
    <xf numFmtId="164" fontId="5" fillId="5" borderId="6" xfId="1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indent="1"/>
    </xf>
    <xf numFmtId="164" fontId="5" fillId="3" borderId="4" xfId="1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right"/>
    </xf>
    <xf numFmtId="0" fontId="10" fillId="0" borderId="7" xfId="0" applyFont="1" applyBorder="1"/>
    <xf numFmtId="164" fontId="2" fillId="4" borderId="0" xfId="1" applyNumberFormat="1" applyFont="1" applyFill="1" applyBorder="1" applyAlignment="1">
      <alignment horizontal="center" vertical="center"/>
    </xf>
    <xf numFmtId="164" fontId="5" fillId="4" borderId="0" xfId="1" applyNumberFormat="1" applyFont="1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9" fillId="3" borderId="5" xfId="0" applyFont="1" applyFill="1" applyBorder="1" applyAlignment="1">
      <alignment horizontal="right"/>
    </xf>
    <xf numFmtId="164" fontId="5" fillId="3" borderId="5" xfId="1" applyNumberFormat="1" applyFont="1" applyFill="1" applyBorder="1" applyAlignment="1">
      <alignment horizontal="center"/>
    </xf>
    <xf numFmtId="0" fontId="5" fillId="3" borderId="5" xfId="1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left" vertical="center" indent="1"/>
    </xf>
    <xf numFmtId="0" fontId="11" fillId="0" borderId="0" xfId="0" applyNumberFormat="1" applyFont="1" applyAlignment="1"/>
    <xf numFmtId="0" fontId="1" fillId="3" borderId="4" xfId="0" applyFont="1" applyFill="1" applyBorder="1"/>
    <xf numFmtId="0" fontId="5" fillId="3" borderId="4" xfId="1" applyNumberFormat="1" applyFont="1" applyFill="1" applyBorder="1" applyAlignment="1">
      <alignment horizontal="center"/>
    </xf>
    <xf numFmtId="164" fontId="5" fillId="3" borderId="4" xfId="1" applyNumberFormat="1" applyFont="1" applyFill="1" applyBorder="1"/>
    <xf numFmtId="0" fontId="1" fillId="0" borderId="0" xfId="0" applyNumberFormat="1" applyFont="1" applyAlignment="1">
      <alignment horizontal="center"/>
    </xf>
    <xf numFmtId="0" fontId="5" fillId="5" borderId="6" xfId="1" applyNumberFormat="1" applyFont="1" applyFill="1" applyBorder="1" applyAlignment="1">
      <alignment horizontal="center"/>
    </xf>
    <xf numFmtId="0" fontId="5" fillId="5" borderId="3" xfId="1" applyNumberFormat="1" applyFont="1" applyFill="1" applyBorder="1" applyAlignment="1">
      <alignment horizontal="center"/>
    </xf>
    <xf numFmtId="0" fontId="5" fillId="5" borderId="8" xfId="1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5" fontId="8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1" fillId="3" borderId="5" xfId="0" applyFont="1" applyFill="1" applyBorder="1"/>
    <xf numFmtId="164" fontId="5" fillId="3" borderId="5" xfId="1" applyNumberFormat="1" applyFont="1" applyFill="1" applyBorder="1"/>
    <xf numFmtId="164" fontId="2" fillId="4" borderId="0" xfId="1" applyNumberFormat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left" indent="1"/>
    </xf>
    <xf numFmtId="0" fontId="4" fillId="0" borderId="0" xfId="0" applyNumberFormat="1" applyFont="1" applyAlignment="1"/>
    <xf numFmtId="165" fontId="8" fillId="4" borderId="0" xfId="0" applyNumberFormat="1" applyFont="1" applyFill="1" applyBorder="1" applyAlignment="1">
      <alignment horizontal="left"/>
    </xf>
    <xf numFmtId="0" fontId="1" fillId="4" borderId="0" xfId="0" applyFont="1" applyFill="1"/>
    <xf numFmtId="0" fontId="2" fillId="4" borderId="0" xfId="0" applyFont="1" applyFill="1"/>
    <xf numFmtId="0" fontId="2" fillId="4" borderId="0" xfId="0" applyFont="1" applyFill="1" applyAlignment="1"/>
    <xf numFmtId="0" fontId="17" fillId="2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5" fillId="0" borderId="5" xfId="0" applyFont="1" applyFill="1" applyBorder="1" applyAlignment="1">
      <alignment horizontal="left" indent="1"/>
    </xf>
    <xf numFmtId="0" fontId="5" fillId="0" borderId="4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6" borderId="0" xfId="0" applyFont="1" applyFill="1" applyBorder="1"/>
    <xf numFmtId="0" fontId="5" fillId="5" borderId="0" xfId="0" applyFont="1" applyFill="1" applyBorder="1" applyAlignment="1">
      <alignment horizontal="left" indent="1"/>
    </xf>
    <xf numFmtId="0" fontId="2" fillId="4" borderId="0" xfId="0" applyFont="1" applyFill="1" applyAlignment="1">
      <alignment horizontal="left" indent="1"/>
    </xf>
    <xf numFmtId="0" fontId="5" fillId="3" borderId="4" xfId="0" applyFont="1" applyFill="1" applyBorder="1"/>
    <xf numFmtId="0" fontId="5" fillId="3" borderId="5" xfId="0" applyFont="1" applyFill="1" applyBorder="1"/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166" fontId="1" fillId="5" borderId="0" xfId="0" applyNumberFormat="1" applyFont="1" applyFill="1" applyBorder="1" applyAlignment="1">
      <alignment horizontal="left" indent="1"/>
    </xf>
    <xf numFmtId="0" fontId="1" fillId="5" borderId="0" xfId="0" applyNumberFormat="1" applyFont="1" applyFill="1" applyBorder="1" applyAlignment="1">
      <alignment horizontal="left" indent="2"/>
    </xf>
    <xf numFmtId="0" fontId="1" fillId="5" borderId="0" xfId="0" applyNumberFormat="1" applyFont="1" applyFill="1" applyAlignment="1">
      <alignment horizontal="left" indent="2"/>
    </xf>
    <xf numFmtId="166" fontId="1" fillId="5" borderId="2" xfId="0" applyNumberFormat="1" applyFont="1" applyFill="1" applyBorder="1" applyAlignment="1">
      <alignment horizontal="left" indent="1"/>
    </xf>
    <xf numFmtId="0" fontId="10" fillId="5" borderId="0" xfId="0" applyNumberFormat="1" applyFont="1" applyFill="1" applyBorder="1" applyAlignment="1">
      <alignment horizontal="left" indent="2"/>
    </xf>
    <xf numFmtId="166" fontId="1" fillId="5" borderId="1" xfId="0" applyNumberFormat="1" applyFont="1" applyFill="1" applyBorder="1" applyAlignment="1">
      <alignment horizontal="left" indent="1"/>
    </xf>
    <xf numFmtId="0" fontId="1" fillId="0" borderId="0" xfId="0" applyFont="1" applyBorder="1" applyAlignment="1">
      <alignment horizontal="left" indent="1"/>
    </xf>
    <xf numFmtId="166" fontId="1" fillId="5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 indent="1"/>
    </xf>
    <xf numFmtId="166" fontId="1" fillId="5" borderId="12" xfId="0" applyNumberFormat="1" applyFont="1" applyFill="1" applyBorder="1" applyAlignment="1">
      <alignment horizontal="left" indent="1"/>
    </xf>
    <xf numFmtId="164" fontId="5" fillId="5" borderId="14" xfId="1" applyNumberFormat="1" applyFont="1" applyFill="1" applyBorder="1" applyAlignment="1">
      <alignment horizontal="center"/>
    </xf>
    <xf numFmtId="164" fontId="5" fillId="5" borderId="13" xfId="1" applyNumberFormat="1" applyFont="1" applyFill="1" applyBorder="1" applyAlignment="1">
      <alignment horizontal="center"/>
    </xf>
    <xf numFmtId="0" fontId="5" fillId="5" borderId="16" xfId="1" applyNumberFormat="1" applyFont="1" applyFill="1" applyBorder="1" applyAlignment="1">
      <alignment horizontal="center"/>
    </xf>
    <xf numFmtId="0" fontId="5" fillId="5" borderId="17" xfId="1" applyNumberFormat="1" applyFont="1" applyFill="1" applyBorder="1" applyAlignment="1">
      <alignment horizontal="center"/>
    </xf>
    <xf numFmtId="0" fontId="5" fillId="5" borderId="18" xfId="1" applyNumberFormat="1" applyFont="1" applyFill="1" applyBorder="1" applyAlignment="1">
      <alignment horizontal="center"/>
    </xf>
    <xf numFmtId="0" fontId="5" fillId="5" borderId="15" xfId="1" applyNumberFormat="1" applyFont="1" applyFill="1" applyBorder="1" applyAlignment="1">
      <alignment horizontal="center"/>
    </xf>
    <xf numFmtId="0" fontId="1" fillId="5" borderId="0" xfId="0" applyFont="1" applyFill="1"/>
    <xf numFmtId="166" fontId="1" fillId="5" borderId="0" xfId="0" applyNumberFormat="1" applyFont="1" applyFill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8" fillId="4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center"/>
    </xf>
    <xf numFmtId="0" fontId="1" fillId="5" borderId="0" xfId="0" applyFont="1" applyFill="1" applyBorder="1"/>
    <xf numFmtId="0" fontId="22" fillId="3" borderId="4" xfId="0" applyFont="1" applyFill="1" applyBorder="1"/>
    <xf numFmtId="0" fontId="22" fillId="3" borderId="7" xfId="0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5" xfId="0" applyFont="1" applyFill="1" applyBorder="1"/>
    <xf numFmtId="0" fontId="22" fillId="3" borderId="5" xfId="0" applyFont="1" applyFill="1" applyBorder="1" applyAlignment="1">
      <alignment horizontal="left" indent="1"/>
    </xf>
    <xf numFmtId="0" fontId="22" fillId="3" borderId="4" xfId="0" applyFont="1" applyFill="1" applyBorder="1" applyAlignment="1">
      <alignment horizontal="left" indent="1"/>
    </xf>
    <xf numFmtId="0" fontId="22" fillId="3" borderId="4" xfId="0" applyFont="1" applyFill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22" fillId="3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14" fontId="10" fillId="0" borderId="0" xfId="0" applyNumberFormat="1" applyFont="1" applyFill="1" applyBorder="1" applyAlignment="1">
      <alignment horizontal="left"/>
    </xf>
    <xf numFmtId="165" fontId="8" fillId="4" borderId="0" xfId="0" applyNumberFormat="1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0" fontId="10" fillId="0" borderId="0" xfId="0" applyFont="1"/>
    <xf numFmtId="0" fontId="24" fillId="5" borderId="9" xfId="2" applyFont="1" applyFill="1" applyBorder="1" applyAlignment="1">
      <alignment horizontal="center" vertical="center"/>
    </xf>
    <xf numFmtId="0" fontId="26" fillId="4" borderId="0" xfId="0" applyNumberFormat="1" applyFont="1" applyFill="1" applyBorder="1" applyAlignment="1"/>
    <xf numFmtId="0" fontId="26" fillId="4" borderId="0" xfId="0" applyNumberFormat="1" applyFont="1" applyFill="1" applyBorder="1" applyAlignment="1">
      <alignment horizontal="left" indent="1"/>
    </xf>
    <xf numFmtId="0" fontId="23" fillId="5" borderId="0" xfId="0" applyFont="1" applyFill="1" applyBorder="1" applyAlignment="1">
      <alignment horizontal="left" indent="1"/>
    </xf>
    <xf numFmtId="0" fontId="27" fillId="5" borderId="11" xfId="0" applyFont="1" applyFill="1" applyBorder="1" applyAlignment="1">
      <alignment horizontal="left" indent="1"/>
    </xf>
    <xf numFmtId="0" fontId="23" fillId="5" borderId="11" xfId="0" applyFont="1" applyFill="1" applyBorder="1" applyAlignment="1">
      <alignment horizontal="left" indent="1"/>
    </xf>
    <xf numFmtId="0" fontId="27" fillId="5" borderId="0" xfId="0" applyFont="1" applyFill="1" applyBorder="1" applyAlignment="1">
      <alignment horizontal="left" inden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left" indent="1"/>
    </xf>
    <xf numFmtId="0" fontId="1" fillId="0" borderId="12" xfId="0" applyFont="1" applyBorder="1"/>
    <xf numFmtId="0" fontId="1" fillId="0" borderId="12" xfId="0" applyFont="1" applyFill="1" applyBorder="1"/>
    <xf numFmtId="0" fontId="21" fillId="8" borderId="0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vertical="center"/>
    </xf>
    <xf numFmtId="0" fontId="20" fillId="7" borderId="0" xfId="0" applyFont="1" applyFill="1" applyBorder="1" applyAlignment="1">
      <alignment horizontal="left" vertical="center" indent="1"/>
    </xf>
    <xf numFmtId="0" fontId="5" fillId="0" borderId="5" xfId="0" applyFont="1" applyFill="1" applyBorder="1" applyAlignment="1">
      <alignment horizontal="left" vertical="center" indent="1"/>
    </xf>
    <xf numFmtId="14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indent="1"/>
    </xf>
    <xf numFmtId="0" fontId="5" fillId="0" borderId="4" xfId="0" applyFont="1" applyFill="1" applyBorder="1" applyAlignment="1">
      <alignment horizontal="left" vertical="center"/>
    </xf>
    <xf numFmtId="0" fontId="28" fillId="9" borderId="0" xfId="0" applyFont="1" applyFill="1" applyBorder="1" applyAlignment="1">
      <alignment horizontal="left" vertical="center" indent="1"/>
    </xf>
    <xf numFmtId="0" fontId="5" fillId="0" borderId="7" xfId="0" applyFont="1" applyFill="1" applyBorder="1" applyAlignment="1">
      <alignment horizontal="left" vertical="center" inden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3" borderId="0" xfId="0" applyFont="1" applyFill="1"/>
    <xf numFmtId="0" fontId="31" fillId="0" borderId="0" xfId="2" applyFont="1" applyAlignment="1">
      <alignment horizontal="right" vertical="center"/>
    </xf>
    <xf numFmtId="0" fontId="11" fillId="0" borderId="0" xfId="0" applyNumberFormat="1" applyFont="1" applyAlignment="1">
      <alignment horizontal="left"/>
    </xf>
    <xf numFmtId="0" fontId="30" fillId="3" borderId="0" xfId="0" applyFont="1" applyFill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19" fillId="2" borderId="21" xfId="2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165" fontId="23" fillId="5" borderId="11" xfId="0" applyNumberFormat="1" applyFont="1" applyFill="1" applyBorder="1" applyAlignment="1">
      <alignment horizontal="left" vertical="top" indent="1"/>
    </xf>
    <xf numFmtId="165" fontId="23" fillId="5" borderId="0" xfId="0" applyNumberFormat="1" applyFont="1" applyFill="1" applyBorder="1" applyAlignment="1">
      <alignment horizontal="left" vertical="top" indent="1"/>
    </xf>
    <xf numFmtId="0" fontId="24" fillId="5" borderId="19" xfId="2" applyFont="1" applyFill="1" applyBorder="1" applyAlignment="1">
      <alignment horizontal="center" vertical="center"/>
    </xf>
    <xf numFmtId="0" fontId="24" fillId="5" borderId="20" xfId="2" applyFont="1" applyFill="1" applyBorder="1" applyAlignment="1">
      <alignment horizontal="center" vertical="center"/>
    </xf>
    <xf numFmtId="165" fontId="15" fillId="0" borderId="10" xfId="0" applyNumberFormat="1" applyFont="1" applyFill="1" applyBorder="1" applyAlignment="1">
      <alignment horizontal="center"/>
    </xf>
  </cellXfs>
  <cellStyles count="6">
    <cellStyle name="Hiperlink" xfId="2" builtinId="8"/>
    <cellStyle name="Hiperlink 2" xfId="4"/>
    <cellStyle name="Hiperlink Visitado" xfId="5" builtinId="9" hidden="1"/>
    <cellStyle name="Normal" xfId="0" builtinId="0"/>
    <cellStyle name="Normal 2" xfId="3"/>
    <cellStyle name="Vírgula" xfId="1" builtinId="3"/>
  </cellStyles>
  <dxfs count="104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  <fill>
        <patternFill>
          <bgColor rgb="FF0070C0"/>
        </patternFill>
      </fill>
    </dxf>
    <dxf>
      <font>
        <color theme="0" tint="-0.24994659260841701"/>
      </font>
    </dxf>
    <dxf>
      <font>
        <color rgb="FF9C5700"/>
      </font>
      <fill>
        <patternFill>
          <bgColor rgb="FFFFEB9C"/>
        </patternFill>
      </fill>
    </dxf>
    <dxf>
      <font>
        <b val="0"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 tint="-0.2499465926084170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b val="0"/>
        <i val="0"/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9C5700"/>
      <color rgb="FFFFEB9C"/>
      <color rgb="FF006100"/>
      <color rgb="FFC6EFCE"/>
      <color rgb="FF9C0006"/>
      <color rgb="FFFFC7CE"/>
      <color rgb="FF76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13970</xdr:rowOff>
    </xdr:from>
    <xdr:to>
      <xdr:col>6</xdr:col>
      <xdr:colOff>0</xdr:colOff>
      <xdr:row>40</xdr:row>
      <xdr:rowOff>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78"/>
        <a:stretch/>
      </xdr:blipFill>
      <xdr:spPr>
        <a:xfrm>
          <a:off x="203200" y="1614170"/>
          <a:ext cx="13271500" cy="5497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tafram.com/vahestudar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vahestudar.com/" TargetMode="External"/><Relationship Id="rId2" Type="http://schemas.openxmlformats.org/officeDocument/2006/relationships/hyperlink" Target="mailto:contato@vahestuda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pageSetUpPr fitToPage="1"/>
  </sheetPr>
  <dimension ref="B2:G53"/>
  <sheetViews>
    <sheetView showGridLines="0" showRowColHeaders="0" tabSelected="1" workbookViewId="0">
      <pane ySplit="9" topLeftCell="A10" activePane="bottomLeft" state="frozen"/>
      <selection activeCell="B2" sqref="B2:B3"/>
      <selection pane="bottomLeft" activeCell="E3" sqref="E3"/>
    </sheetView>
  </sheetViews>
  <sheetFormatPr baseColWidth="10" defaultRowHeight="14" x14ac:dyDescent="0.2"/>
  <cols>
    <col min="1" max="1" width="2.6640625" style="1" customWidth="1"/>
    <col min="2" max="6" width="34.83203125" style="1" customWidth="1"/>
    <col min="7" max="16384" width="10.83203125" style="1"/>
  </cols>
  <sheetData>
    <row r="2" spans="2:7" ht="14" customHeight="1" x14ac:dyDescent="0.3">
      <c r="B2" s="164" t="s">
        <v>0</v>
      </c>
      <c r="C2" s="45"/>
      <c r="D2" s="45"/>
    </row>
    <row r="3" spans="2:7" ht="14" customHeight="1" x14ac:dyDescent="0.3">
      <c r="B3" s="164"/>
      <c r="C3" s="45"/>
      <c r="D3" s="45"/>
    </row>
    <row r="4" spans="2:7" x14ac:dyDescent="0.2">
      <c r="B4" s="5" t="s">
        <v>1</v>
      </c>
      <c r="C4" s="56"/>
      <c r="D4" s="4"/>
      <c r="F4" s="6"/>
    </row>
    <row r="5" spans="2:7" x14ac:dyDescent="0.2">
      <c r="G5" s="6"/>
    </row>
    <row r="6" spans="2:7" ht="14" customHeight="1" x14ac:dyDescent="0.2">
      <c r="B6" s="166" t="s">
        <v>103</v>
      </c>
      <c r="C6" s="167" t="s">
        <v>105</v>
      </c>
      <c r="D6" s="167" t="s">
        <v>104</v>
      </c>
      <c r="E6" s="167" t="s">
        <v>106</v>
      </c>
      <c r="F6" s="167" t="s">
        <v>107</v>
      </c>
      <c r="G6" s="6"/>
    </row>
    <row r="7" spans="2:7" ht="14" customHeight="1" x14ac:dyDescent="0.2">
      <c r="B7" s="166"/>
      <c r="C7" s="167"/>
      <c r="D7" s="167"/>
      <c r="E7" s="167"/>
      <c r="F7" s="167"/>
      <c r="G7" s="6"/>
    </row>
    <row r="8" spans="2:7" ht="14" customHeight="1" x14ac:dyDescent="0.2">
      <c r="B8" s="166"/>
      <c r="C8" s="167"/>
      <c r="D8" s="167"/>
      <c r="E8" s="167"/>
      <c r="F8" s="167"/>
      <c r="G8" s="6"/>
    </row>
    <row r="9" spans="2:7" ht="14" customHeight="1" x14ac:dyDescent="0.2">
      <c r="B9" s="166"/>
      <c r="C9" s="167"/>
      <c r="D9" s="167"/>
      <c r="E9" s="167"/>
      <c r="F9" s="167"/>
      <c r="G9" s="6"/>
    </row>
    <row r="10" spans="2:7" x14ac:dyDescent="0.2">
      <c r="G10" s="6"/>
    </row>
    <row r="42" spans="2:6" ht="14" customHeight="1" x14ac:dyDescent="0.2">
      <c r="B42" s="165" t="s">
        <v>108</v>
      </c>
      <c r="C42" s="162"/>
      <c r="D42" s="162"/>
      <c r="E42" s="162"/>
      <c r="F42" s="162"/>
    </row>
    <row r="43" spans="2:6" ht="14" customHeight="1" x14ac:dyDescent="0.2">
      <c r="B43" s="165"/>
      <c r="C43" s="162" t="s">
        <v>109</v>
      </c>
      <c r="D43" s="162"/>
      <c r="E43" s="162"/>
      <c r="F43" s="162"/>
    </row>
    <row r="44" spans="2:6" ht="14" customHeight="1" x14ac:dyDescent="0.2">
      <c r="B44" s="165"/>
      <c r="C44" s="162" t="s">
        <v>110</v>
      </c>
      <c r="D44" s="162"/>
      <c r="E44" s="162"/>
      <c r="F44" s="162"/>
    </row>
    <row r="45" spans="2:6" ht="14" customHeight="1" x14ac:dyDescent="0.2">
      <c r="B45" s="165"/>
      <c r="C45" s="162" t="s">
        <v>112</v>
      </c>
      <c r="D45" s="162"/>
      <c r="E45" s="162"/>
      <c r="F45" s="162"/>
    </row>
    <row r="46" spans="2:6" ht="14" customHeight="1" x14ac:dyDescent="0.2">
      <c r="B46" s="165"/>
      <c r="C46" s="162" t="s">
        <v>113</v>
      </c>
      <c r="D46" s="162"/>
      <c r="E46" s="162"/>
      <c r="F46" s="162"/>
    </row>
    <row r="47" spans="2:6" ht="14" customHeight="1" x14ac:dyDescent="0.2">
      <c r="B47" s="165"/>
      <c r="C47" s="162" t="s">
        <v>111</v>
      </c>
      <c r="D47" s="162"/>
      <c r="E47" s="162"/>
      <c r="F47" s="162"/>
    </row>
    <row r="48" spans="2:6" ht="14" customHeight="1" x14ac:dyDescent="0.2">
      <c r="B48" s="165"/>
      <c r="C48" s="162" t="s">
        <v>114</v>
      </c>
      <c r="D48" s="162"/>
      <c r="E48" s="162"/>
      <c r="F48" s="162"/>
    </row>
    <row r="49" spans="2:6" x14ac:dyDescent="0.2">
      <c r="B49" s="165"/>
      <c r="C49" s="162"/>
      <c r="D49" s="162"/>
      <c r="E49" s="162"/>
      <c r="F49" s="162"/>
    </row>
    <row r="51" spans="2:6" x14ac:dyDescent="0.2">
      <c r="F51" s="163" t="s">
        <v>115</v>
      </c>
    </row>
    <row r="52" spans="2:6" x14ac:dyDescent="0.2">
      <c r="F52" s="163" t="s">
        <v>116</v>
      </c>
    </row>
    <row r="53" spans="2:6" x14ac:dyDescent="0.2">
      <c r="F53" s="163" t="s">
        <v>117</v>
      </c>
    </row>
  </sheetData>
  <mergeCells count="7">
    <mergeCell ref="E6:E9"/>
    <mergeCell ref="F6:F9"/>
    <mergeCell ref="B2:B3"/>
    <mergeCell ref="B42:B49"/>
    <mergeCell ref="B6:B9"/>
    <mergeCell ref="C6:C9"/>
    <mergeCell ref="D6:D9"/>
  </mergeCells>
  <phoneticPr fontId="32" type="noConversion"/>
  <hyperlinks>
    <hyperlink ref="C6" location="'2. Cronograma Anual'!A10" display="CRONOGRAMA _x000d_ANUAL"/>
    <hyperlink ref="C7" location="'2. Cronograma Anual'!A10" display="'2. Cronograma Anual'!A10"/>
    <hyperlink ref="C8" location="'2. Cronograma Anual'!A10" display="'2. Cronograma Anual'!A10"/>
    <hyperlink ref="C9" location="'2. Cronograma Anual'!A10" display="'2. Cronograma Anual'!A10"/>
    <hyperlink ref="D6" location="'3. Cronograma Mensal'!A10" display="CRONOGRAMA _x000d_MENSAL"/>
    <hyperlink ref="D7" location="'3. Cronograma Mensal'!A10" display="'3. Cronograma Mensal'!A10"/>
    <hyperlink ref="D8" location="'3. Cronograma Mensal'!A10" display="'3. Cronograma Mensal'!A10"/>
    <hyperlink ref="D9" location="'3. Cronograma Mensal'!A10" display="'3. Cronograma Mensal'!A10"/>
    <hyperlink ref="E6" location="'4. Calendário Anual'!A10" display="CALENDÁRIO_x000d_ANUAL"/>
    <hyperlink ref="E7" location="'4. Calendário Anual'!A10" display="'4. Calendário Anual'!A10"/>
    <hyperlink ref="E8" location="'4. Calendário Anual'!A10" display="'4. Calendário Anual'!A10"/>
    <hyperlink ref="E9" location="'4. Calendário Anual'!A10" display="'4. Calendário Anual'!A10"/>
    <hyperlink ref="F6" location="'5. Calendário Mensal'!A10" display="CALENDÁRIO _x000d_MENSAL"/>
    <hyperlink ref="F7" location="'5. Calendário Mensal'!A10" display="'5. Calendário Mensal'!A10"/>
    <hyperlink ref="F8" location="'5. Calendário Mensal'!A10" display="'5. Calendário Mensal'!A10"/>
    <hyperlink ref="F9" location="'5. Calendário Mensal'!A10" display="'5. Calendário Mensal'!A10"/>
    <hyperlink ref="B6" location="'1. Início'!A10" display="INÍCIO"/>
    <hyperlink ref="B7" location="'1. Início'!A10" display="'1. Início'!A10"/>
    <hyperlink ref="B8" location="'1. Início'!A10" display="'1. Início'!A10"/>
    <hyperlink ref="B9" location="'1. Início'!A10" display="'1. Início'!A10"/>
    <hyperlink ref="F51" r:id="rId1"/>
    <hyperlink ref="F52" r:id="rId2"/>
    <hyperlink ref="F53" r:id="rId3"/>
  </hyperlinks>
  <pageMargins left="0.25" right="0.25" top="0.75" bottom="0.75" header="0.3" footer="0.3"/>
  <pageSetup paperSize="9" scale="66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AA86"/>
  <sheetViews>
    <sheetView showGridLines="0" showRowColHeaders="0" workbookViewId="0">
      <pane ySplit="9" topLeftCell="A10" activePane="bottomLeft" state="frozen"/>
      <selection activeCell="B2" sqref="B2:B3"/>
      <selection pane="bottomLeft" activeCell="A10" sqref="A10"/>
    </sheetView>
  </sheetViews>
  <sheetFormatPr baseColWidth="10" defaultColWidth="11" defaultRowHeight="14" x14ac:dyDescent="0.2"/>
  <cols>
    <col min="1" max="1" width="2.6640625" style="1" customWidth="1"/>
    <col min="2" max="2" width="3.6640625" style="22" customWidth="1"/>
    <col min="3" max="3" width="20.83203125" style="56" customWidth="1"/>
    <col min="4" max="4" width="1.83203125" style="4" customWidth="1"/>
    <col min="5" max="16" width="7.83203125" style="1" customWidth="1"/>
    <col min="17" max="17" width="1.83203125" style="4" customWidth="1"/>
    <col min="18" max="20" width="7.83203125" style="49" customWidth="1"/>
    <col min="21" max="21" width="1.83203125" style="4" customWidth="1"/>
    <col min="22" max="22" width="30.83203125" style="1" customWidth="1"/>
    <col min="23" max="44" width="4.83203125" style="1" customWidth="1"/>
    <col min="45" max="16384" width="11" style="1"/>
  </cols>
  <sheetData>
    <row r="1" spans="1:27" x14ac:dyDescent="0.2">
      <c r="B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27" ht="14" customHeight="1" x14ac:dyDescent="0.2">
      <c r="B2" s="164" t="s">
        <v>0</v>
      </c>
      <c r="C2" s="164"/>
      <c r="D2" s="16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V2" s="131" t="s">
        <v>22</v>
      </c>
      <c r="X2" s="23" t="s">
        <v>4</v>
      </c>
      <c r="Y2" s="10"/>
      <c r="Z2" s="10"/>
      <c r="AA2" s="10"/>
    </row>
    <row r="3" spans="1:27" ht="14" customHeight="1" x14ac:dyDescent="0.2">
      <c r="B3" s="164"/>
      <c r="C3" s="164"/>
      <c r="D3" s="16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X3" s="11" t="s">
        <v>67</v>
      </c>
      <c r="Y3" s="12" t="s">
        <v>69</v>
      </c>
      <c r="Z3" s="13"/>
      <c r="AA3" s="13"/>
    </row>
    <row r="4" spans="1:27" x14ac:dyDescent="0.2">
      <c r="B4" s="5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R4" s="54"/>
      <c r="S4" s="54"/>
      <c r="T4" s="54"/>
      <c r="X4" s="11" t="s">
        <v>68</v>
      </c>
      <c r="Y4" s="12" t="s">
        <v>62</v>
      </c>
      <c r="Z4" s="13"/>
      <c r="AA4" s="13"/>
    </row>
    <row r="5" spans="1:27" x14ac:dyDescent="0.2">
      <c r="B5" s="2"/>
      <c r="V5" s="3"/>
      <c r="X5" s="11" t="s">
        <v>70</v>
      </c>
      <c r="Y5" s="12" t="s">
        <v>8</v>
      </c>
      <c r="Z5" s="13"/>
      <c r="AA5" s="13"/>
    </row>
    <row r="6" spans="1:27" ht="14" customHeight="1" x14ac:dyDescent="0.2">
      <c r="B6" s="170" t="s">
        <v>65</v>
      </c>
      <c r="C6" s="170"/>
      <c r="D6" s="8"/>
      <c r="E6" s="168" t="s">
        <v>63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9"/>
      <c r="R6" s="169" t="s">
        <v>3</v>
      </c>
      <c r="S6" s="169"/>
      <c r="T6" s="169"/>
      <c r="U6" s="9"/>
      <c r="V6" s="168" t="s">
        <v>71</v>
      </c>
      <c r="X6" s="11" t="s">
        <v>6</v>
      </c>
      <c r="Y6" s="12" t="s">
        <v>9</v>
      </c>
      <c r="Z6" s="13"/>
      <c r="AA6" s="13"/>
    </row>
    <row r="7" spans="1:27" ht="14" customHeight="1" x14ac:dyDescent="0.2">
      <c r="B7" s="170"/>
      <c r="C7" s="170"/>
      <c r="D7" s="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9"/>
      <c r="R7" s="169"/>
      <c r="S7" s="169"/>
      <c r="T7" s="169"/>
      <c r="U7" s="9"/>
      <c r="V7" s="168"/>
      <c r="X7" s="17"/>
      <c r="Y7" s="17"/>
      <c r="Z7" s="17"/>
      <c r="AA7" s="17"/>
    </row>
    <row r="8" spans="1:27" ht="14" customHeight="1" x14ac:dyDescent="0.2">
      <c r="B8" s="170"/>
      <c r="C8" s="170"/>
      <c r="D8" s="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9"/>
      <c r="R8" s="169"/>
      <c r="S8" s="169"/>
      <c r="T8" s="169"/>
      <c r="U8" s="9"/>
      <c r="V8" s="168"/>
      <c r="X8" s="17"/>
      <c r="Y8" s="17"/>
      <c r="Z8" s="17"/>
      <c r="AA8" s="17"/>
    </row>
    <row r="9" spans="1:27" ht="14" customHeight="1" x14ac:dyDescent="0.2">
      <c r="B9" s="138"/>
      <c r="C9" s="138"/>
      <c r="D9" s="14"/>
      <c r="E9" s="75">
        <v>1</v>
      </c>
      <c r="F9" s="75">
        <v>2</v>
      </c>
      <c r="G9" s="75">
        <v>3</v>
      </c>
      <c r="H9" s="75">
        <v>4</v>
      </c>
      <c r="I9" s="75">
        <v>5</v>
      </c>
      <c r="J9" s="75">
        <v>6</v>
      </c>
      <c r="K9" s="75">
        <v>7</v>
      </c>
      <c r="L9" s="75">
        <v>8</v>
      </c>
      <c r="M9" s="75">
        <v>9</v>
      </c>
      <c r="N9" s="75">
        <v>10</v>
      </c>
      <c r="O9" s="75">
        <v>11</v>
      </c>
      <c r="P9" s="75">
        <v>12</v>
      </c>
      <c r="Q9" s="76"/>
      <c r="R9" s="77" t="s">
        <v>5</v>
      </c>
      <c r="S9" s="77" t="s">
        <v>70</v>
      </c>
      <c r="T9" s="77" t="s">
        <v>7</v>
      </c>
      <c r="U9" s="14"/>
      <c r="V9" s="139"/>
      <c r="X9" s="17"/>
      <c r="Y9" s="17"/>
      <c r="Z9" s="17"/>
      <c r="AA9" s="17"/>
    </row>
    <row r="10" spans="1:27" x14ac:dyDescent="0.2">
      <c r="B10" s="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V10" s="15"/>
      <c r="X10" s="17"/>
      <c r="Y10" s="17"/>
      <c r="Z10" s="17"/>
      <c r="AA10" s="17"/>
    </row>
    <row r="11" spans="1:27" s="17" customFormat="1" ht="25" x14ac:dyDescent="0.25">
      <c r="A11" s="16"/>
      <c r="B11" s="40"/>
      <c r="C11" s="113">
        <v>2018</v>
      </c>
      <c r="D11" s="40"/>
      <c r="E11" s="68" t="s">
        <v>48</v>
      </c>
      <c r="F11" s="68" t="s">
        <v>49</v>
      </c>
      <c r="G11" s="68" t="s">
        <v>51</v>
      </c>
      <c r="H11" s="68" t="s">
        <v>50</v>
      </c>
      <c r="I11" s="68" t="s">
        <v>52</v>
      </c>
      <c r="J11" s="68" t="s">
        <v>53</v>
      </c>
      <c r="K11" s="68" t="s">
        <v>54</v>
      </c>
      <c r="L11" s="68" t="s">
        <v>55</v>
      </c>
      <c r="M11" s="68" t="s">
        <v>56</v>
      </c>
      <c r="N11" s="68" t="s">
        <v>57</v>
      </c>
      <c r="O11" s="68" t="s">
        <v>58</v>
      </c>
      <c r="P11" s="68" t="s">
        <v>59</v>
      </c>
      <c r="Q11" s="38"/>
      <c r="R11" s="55"/>
      <c r="S11" s="55"/>
      <c r="T11" s="55"/>
      <c r="U11" s="39"/>
      <c r="V11" s="44"/>
      <c r="X11" s="1"/>
      <c r="Y11" s="1"/>
      <c r="Z11" s="1"/>
      <c r="AA11" s="1"/>
    </row>
    <row r="12" spans="1:27" x14ac:dyDescent="0.2">
      <c r="A12" s="18"/>
      <c r="B12" s="29" t="s">
        <v>10</v>
      </c>
      <c r="C12" s="122" t="s">
        <v>41</v>
      </c>
      <c r="D12" s="65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3" t="str">
        <f>IF(SUM(R13:R17)=0,"-",SUM(R13:R17))</f>
        <v>-</v>
      </c>
      <c r="S12" s="43" t="str">
        <f>IF(SUM(S13:S17)=0,"-",SUM(S13:S17))</f>
        <v>-</v>
      </c>
      <c r="T12" s="43" t="str">
        <f>IFERROR(S12/R12*100,"-")</f>
        <v>-</v>
      </c>
      <c r="U12" s="66"/>
      <c r="V12" s="120"/>
    </row>
    <row r="13" spans="1:27" x14ac:dyDescent="0.2">
      <c r="A13" s="18"/>
      <c r="B13" s="27">
        <v>1</v>
      </c>
      <c r="C13" s="12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20"/>
      <c r="R13" s="50"/>
      <c r="S13" s="50"/>
      <c r="T13" s="50" t="str">
        <f t="shared" ref="T13:T35" si="0">IFERROR(S13/R13*100,"-")</f>
        <v>-</v>
      </c>
      <c r="U13" s="21"/>
      <c r="V13" s="34"/>
    </row>
    <row r="14" spans="1:27" x14ac:dyDescent="0.2">
      <c r="A14" s="18"/>
      <c r="B14" s="27">
        <v>2</v>
      </c>
      <c r="C14" s="1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51"/>
      <c r="S14" s="51"/>
      <c r="T14" s="51" t="str">
        <f t="shared" si="0"/>
        <v>-</v>
      </c>
      <c r="U14" s="21"/>
      <c r="V14" s="30"/>
    </row>
    <row r="15" spans="1:27" x14ac:dyDescent="0.2">
      <c r="A15" s="18"/>
      <c r="B15" s="27">
        <v>3</v>
      </c>
      <c r="C15" s="1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0"/>
      <c r="R15" s="51"/>
      <c r="S15" s="51"/>
      <c r="T15" s="51" t="str">
        <f t="shared" si="0"/>
        <v>-</v>
      </c>
      <c r="U15" s="21"/>
      <c r="V15" s="30"/>
    </row>
    <row r="16" spans="1:27" x14ac:dyDescent="0.2">
      <c r="A16" s="18"/>
      <c r="B16" s="27"/>
      <c r="C16" s="1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0"/>
      <c r="R16" s="51"/>
      <c r="S16" s="51"/>
      <c r="T16" s="51" t="str">
        <f t="shared" si="0"/>
        <v>-</v>
      </c>
      <c r="U16" s="21"/>
      <c r="V16" s="30"/>
    </row>
    <row r="17" spans="1:22" x14ac:dyDescent="0.2">
      <c r="A17" s="18"/>
      <c r="B17" s="27"/>
      <c r="C17" s="1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0"/>
      <c r="R17" s="51"/>
      <c r="S17" s="51"/>
      <c r="T17" s="51" t="str">
        <f t="shared" si="0"/>
        <v>-</v>
      </c>
      <c r="U17" s="21"/>
      <c r="V17" s="30"/>
    </row>
    <row r="18" spans="1:22" x14ac:dyDescent="0.2">
      <c r="A18" s="18"/>
      <c r="B18" s="41" t="s">
        <v>10</v>
      </c>
      <c r="C18" s="124" t="s">
        <v>42</v>
      </c>
      <c r="D18" s="65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3" t="str">
        <f>IF(SUM(R19:R35)=0,"-",SUM(R19:R35))</f>
        <v>-</v>
      </c>
      <c r="S18" s="43" t="str">
        <f>IF(SUM(S19:S35)=0,"-",SUM(S19:S35))</f>
        <v>-</v>
      </c>
      <c r="T18" s="43" t="str">
        <f>IFERROR(S18/R18*100,"-")</f>
        <v>-</v>
      </c>
      <c r="U18" s="66"/>
      <c r="V18" s="120"/>
    </row>
    <row r="19" spans="1:22" x14ac:dyDescent="0.2">
      <c r="A19" s="18"/>
      <c r="B19" s="31">
        <v>1</v>
      </c>
      <c r="C19" s="125"/>
      <c r="E19" s="24"/>
      <c r="F19" s="24" t="s">
        <v>19</v>
      </c>
      <c r="G19" s="24" t="s">
        <v>19</v>
      </c>
      <c r="H19" s="24" t="s">
        <v>19</v>
      </c>
      <c r="I19" s="24"/>
      <c r="J19" s="24"/>
      <c r="K19" s="24"/>
      <c r="L19" s="24"/>
      <c r="M19" s="24"/>
      <c r="N19" s="24"/>
      <c r="O19" s="24"/>
      <c r="P19" s="24"/>
      <c r="Q19" s="20"/>
      <c r="R19" s="51"/>
      <c r="S19" s="51"/>
      <c r="T19" s="51" t="str">
        <f t="shared" si="0"/>
        <v>-</v>
      </c>
      <c r="U19" s="21"/>
      <c r="V19" s="30"/>
    </row>
    <row r="20" spans="1:22" x14ac:dyDescent="0.2">
      <c r="A20" s="18"/>
      <c r="B20" s="27">
        <v>2</v>
      </c>
      <c r="C20" s="123"/>
      <c r="E20" s="24"/>
      <c r="F20" s="24"/>
      <c r="G20" s="24"/>
      <c r="H20" s="24"/>
      <c r="I20" s="24" t="s">
        <v>68</v>
      </c>
      <c r="J20" s="24" t="s">
        <v>68</v>
      </c>
      <c r="K20" s="24" t="s">
        <v>68</v>
      </c>
      <c r="L20" s="24"/>
      <c r="M20" s="24"/>
      <c r="N20" s="24"/>
      <c r="O20" s="24"/>
      <c r="P20" s="24"/>
      <c r="Q20" s="20"/>
      <c r="R20" s="51"/>
      <c r="S20" s="51"/>
      <c r="T20" s="51" t="str">
        <f t="shared" si="0"/>
        <v>-</v>
      </c>
      <c r="U20" s="21"/>
      <c r="V20" s="30"/>
    </row>
    <row r="21" spans="1:22" x14ac:dyDescent="0.2">
      <c r="A21" s="18"/>
      <c r="B21" s="27">
        <v>3</v>
      </c>
      <c r="C21" s="123"/>
      <c r="E21" s="24"/>
      <c r="F21" s="24"/>
      <c r="G21" s="24"/>
      <c r="H21" s="24"/>
      <c r="I21" s="24"/>
      <c r="J21" s="24"/>
      <c r="K21" s="24"/>
      <c r="L21" s="24" t="s">
        <v>68</v>
      </c>
      <c r="M21" s="24" t="s">
        <v>68</v>
      </c>
      <c r="N21" s="24" t="s">
        <v>68</v>
      </c>
      <c r="O21" s="24"/>
      <c r="P21" s="24"/>
      <c r="Q21" s="20"/>
      <c r="R21" s="51"/>
      <c r="S21" s="51"/>
      <c r="T21" s="51" t="str">
        <f t="shared" si="0"/>
        <v>-</v>
      </c>
      <c r="U21" s="21"/>
      <c r="V21" s="30"/>
    </row>
    <row r="22" spans="1:22" x14ac:dyDescent="0.2">
      <c r="A22" s="18"/>
      <c r="B22" s="27">
        <v>4</v>
      </c>
      <c r="C22" s="123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 t="s">
        <v>68</v>
      </c>
      <c r="P22" s="24" t="s">
        <v>68</v>
      </c>
      <c r="Q22" s="20"/>
      <c r="R22" s="51"/>
      <c r="S22" s="51"/>
      <c r="T22" s="51" t="str">
        <f t="shared" si="0"/>
        <v>-</v>
      </c>
      <c r="U22" s="21"/>
      <c r="V22" s="30"/>
    </row>
    <row r="23" spans="1:22" x14ac:dyDescent="0.2">
      <c r="A23" s="18"/>
      <c r="B23" s="27">
        <v>5</v>
      </c>
      <c r="C23" s="123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0"/>
      <c r="R23" s="51"/>
      <c r="S23" s="51"/>
      <c r="T23" s="51" t="str">
        <f t="shared" si="0"/>
        <v>-</v>
      </c>
      <c r="U23" s="21"/>
      <c r="V23" s="30"/>
    </row>
    <row r="24" spans="1:22" x14ac:dyDescent="0.2">
      <c r="A24" s="18"/>
      <c r="B24" s="27">
        <v>6</v>
      </c>
      <c r="C24" s="123"/>
      <c r="E24" s="24" t="s">
        <v>67</v>
      </c>
      <c r="F24" s="24" t="s">
        <v>67</v>
      </c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0"/>
      <c r="R24" s="51"/>
      <c r="S24" s="51"/>
      <c r="T24" s="51" t="str">
        <f t="shared" si="0"/>
        <v>-</v>
      </c>
      <c r="U24" s="21"/>
      <c r="V24" s="30"/>
    </row>
    <row r="25" spans="1:22" x14ac:dyDescent="0.2">
      <c r="A25" s="18"/>
      <c r="B25" s="27">
        <v>7</v>
      </c>
      <c r="C25" s="123"/>
      <c r="E25" s="24"/>
      <c r="F25" s="24"/>
      <c r="G25" s="24" t="s">
        <v>67</v>
      </c>
      <c r="H25" s="24" t="s">
        <v>67</v>
      </c>
      <c r="I25" s="24"/>
      <c r="J25" s="24"/>
      <c r="K25" s="24"/>
      <c r="L25" s="24"/>
      <c r="M25" s="24"/>
      <c r="N25" s="24"/>
      <c r="O25" s="24"/>
      <c r="P25" s="24"/>
      <c r="Q25" s="20"/>
      <c r="R25" s="51"/>
      <c r="S25" s="51"/>
      <c r="T25" s="51" t="str">
        <f t="shared" si="0"/>
        <v>-</v>
      </c>
      <c r="U25" s="21"/>
      <c r="V25" s="30"/>
    </row>
    <row r="26" spans="1:22" x14ac:dyDescent="0.2">
      <c r="A26" s="18"/>
      <c r="B26" s="27">
        <v>8</v>
      </c>
      <c r="C26" s="123"/>
      <c r="E26" s="24"/>
      <c r="F26" s="24"/>
      <c r="G26" s="24"/>
      <c r="H26" s="24"/>
      <c r="I26" s="24" t="s">
        <v>67</v>
      </c>
      <c r="J26" s="24" t="s">
        <v>67</v>
      </c>
      <c r="K26" s="24"/>
      <c r="L26" s="24"/>
      <c r="M26" s="24"/>
      <c r="N26" s="24"/>
      <c r="O26" s="24"/>
      <c r="P26" s="24"/>
      <c r="Q26" s="20"/>
      <c r="R26" s="51"/>
      <c r="S26" s="51"/>
      <c r="T26" s="51" t="str">
        <f t="shared" si="0"/>
        <v>-</v>
      </c>
      <c r="U26" s="21"/>
      <c r="V26" s="30"/>
    </row>
    <row r="27" spans="1:22" x14ac:dyDescent="0.2">
      <c r="A27" s="18"/>
      <c r="B27" s="27">
        <v>9</v>
      </c>
      <c r="C27" s="123"/>
      <c r="E27" s="24"/>
      <c r="F27" s="24"/>
      <c r="G27" s="24"/>
      <c r="H27" s="24"/>
      <c r="I27" s="24"/>
      <c r="J27" s="24"/>
      <c r="K27" s="24" t="s">
        <v>67</v>
      </c>
      <c r="L27" s="24" t="s">
        <v>67</v>
      </c>
      <c r="M27" s="24"/>
      <c r="N27" s="24"/>
      <c r="O27" s="24"/>
      <c r="P27" s="24"/>
      <c r="Q27" s="20"/>
      <c r="R27" s="51"/>
      <c r="S27" s="51"/>
      <c r="T27" s="51" t="str">
        <f t="shared" si="0"/>
        <v>-</v>
      </c>
      <c r="U27" s="21"/>
      <c r="V27" s="30"/>
    </row>
    <row r="28" spans="1:22" x14ac:dyDescent="0.2">
      <c r="A28" s="18"/>
      <c r="B28" s="27">
        <v>10</v>
      </c>
      <c r="C28" s="1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0"/>
      <c r="R28" s="51"/>
      <c r="S28" s="51"/>
      <c r="T28" s="51" t="str">
        <f t="shared" si="0"/>
        <v>-</v>
      </c>
      <c r="U28" s="21"/>
      <c r="V28" s="30"/>
    </row>
    <row r="29" spans="1:22" x14ac:dyDescent="0.2">
      <c r="A29" s="18"/>
      <c r="B29" s="27">
        <v>11</v>
      </c>
      <c r="C29" s="1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0"/>
      <c r="R29" s="51"/>
      <c r="S29" s="51"/>
      <c r="T29" s="51" t="str">
        <f t="shared" si="0"/>
        <v>-</v>
      </c>
      <c r="U29" s="21"/>
      <c r="V29" s="30"/>
    </row>
    <row r="30" spans="1:22" x14ac:dyDescent="0.2">
      <c r="A30" s="18"/>
      <c r="B30" s="27">
        <v>12</v>
      </c>
      <c r="C30" s="1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0"/>
      <c r="R30" s="51"/>
      <c r="S30" s="51"/>
      <c r="T30" s="51" t="str">
        <f t="shared" si="0"/>
        <v>-</v>
      </c>
      <c r="U30" s="21"/>
      <c r="V30" s="30"/>
    </row>
    <row r="31" spans="1:22" x14ac:dyDescent="0.2">
      <c r="A31" s="18"/>
      <c r="B31" s="27">
        <v>13</v>
      </c>
      <c r="C31" s="1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0"/>
      <c r="R31" s="51"/>
      <c r="S31" s="51"/>
      <c r="T31" s="51" t="str">
        <f t="shared" si="0"/>
        <v>-</v>
      </c>
      <c r="U31" s="21"/>
      <c r="V31" s="30"/>
    </row>
    <row r="32" spans="1:22" x14ac:dyDescent="0.2">
      <c r="A32" s="18"/>
      <c r="B32" s="27">
        <v>14</v>
      </c>
      <c r="C32" s="1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0"/>
      <c r="R32" s="51"/>
      <c r="S32" s="51"/>
      <c r="T32" s="51" t="str">
        <f t="shared" si="0"/>
        <v>-</v>
      </c>
      <c r="U32" s="21"/>
      <c r="V32" s="30"/>
    </row>
    <row r="33" spans="1:27" x14ac:dyDescent="0.2">
      <c r="A33" s="18"/>
      <c r="B33" s="27">
        <v>15</v>
      </c>
      <c r="C33" s="1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0"/>
      <c r="R33" s="51"/>
      <c r="S33" s="51"/>
      <c r="T33" s="51" t="str">
        <f t="shared" si="0"/>
        <v>-</v>
      </c>
      <c r="U33" s="21"/>
      <c r="V33" s="30"/>
    </row>
    <row r="34" spans="1:27" x14ac:dyDescent="0.2">
      <c r="A34" s="18"/>
      <c r="B34" s="27"/>
      <c r="C34" s="1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0"/>
      <c r="R34" s="51"/>
      <c r="S34" s="51"/>
      <c r="T34" s="51" t="str">
        <f t="shared" si="0"/>
        <v>-</v>
      </c>
      <c r="U34" s="21"/>
      <c r="V34" s="30"/>
    </row>
    <row r="35" spans="1:27" x14ac:dyDescent="0.2">
      <c r="A35" s="18"/>
      <c r="B35" s="27"/>
      <c r="C35" s="1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0"/>
      <c r="R35" s="51"/>
      <c r="S35" s="51"/>
      <c r="T35" s="51" t="str">
        <f t="shared" si="0"/>
        <v>-</v>
      </c>
      <c r="U35" s="21"/>
      <c r="V35" s="30"/>
    </row>
    <row r="36" spans="1:27" x14ac:dyDescent="0.2">
      <c r="A36" s="18"/>
      <c r="B36" s="29" t="s">
        <v>10</v>
      </c>
      <c r="C36" s="122" t="s">
        <v>44</v>
      </c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43" t="str">
        <f>IF(SUM(R37:R47)=0,"-",SUM(R37:R47))</f>
        <v>-</v>
      </c>
      <c r="S36" s="43" t="str">
        <f>IF(SUM(S37:S47)=0,"-",SUM(S37:S47))</f>
        <v>-</v>
      </c>
      <c r="T36" s="47"/>
      <c r="U36" s="48"/>
      <c r="V36" s="121"/>
    </row>
    <row r="37" spans="1:27" x14ac:dyDescent="0.2">
      <c r="A37" s="18"/>
      <c r="B37" s="31">
        <v>1</v>
      </c>
      <c r="C37" s="125" t="s">
        <v>100</v>
      </c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20"/>
      <c r="R37" s="52"/>
      <c r="S37" s="52"/>
      <c r="T37" s="52" t="str">
        <f t="shared" ref="T37:T47" si="1">IFERROR(S37/R37*100,"-")</f>
        <v>-</v>
      </c>
      <c r="U37" s="21"/>
      <c r="V37" s="34"/>
    </row>
    <row r="38" spans="1:27" x14ac:dyDescent="0.2">
      <c r="A38" s="18"/>
      <c r="B38" s="27">
        <v>2</v>
      </c>
      <c r="C38" s="123" t="s">
        <v>101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0"/>
      <c r="R38" s="52"/>
      <c r="S38" s="52"/>
      <c r="T38" s="52" t="str">
        <f t="shared" si="1"/>
        <v>-</v>
      </c>
      <c r="U38" s="21"/>
      <c r="V38" s="30"/>
    </row>
    <row r="39" spans="1:27" x14ac:dyDescent="0.2">
      <c r="A39" s="18"/>
      <c r="B39" s="27">
        <v>3</v>
      </c>
      <c r="C39" s="123" t="s">
        <v>102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0"/>
      <c r="R39" s="52"/>
      <c r="S39" s="52"/>
      <c r="T39" s="52" t="str">
        <f t="shared" si="1"/>
        <v>-</v>
      </c>
      <c r="U39" s="21"/>
      <c r="V39" s="30"/>
    </row>
    <row r="40" spans="1:27" x14ac:dyDescent="0.2">
      <c r="A40" s="18"/>
      <c r="B40" s="27">
        <v>4</v>
      </c>
      <c r="C40" s="123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0"/>
      <c r="R40" s="52"/>
      <c r="S40" s="52"/>
      <c r="T40" s="52" t="str">
        <f t="shared" si="1"/>
        <v>-</v>
      </c>
      <c r="U40" s="21"/>
      <c r="V40" s="30"/>
    </row>
    <row r="41" spans="1:27" x14ac:dyDescent="0.2">
      <c r="A41" s="18"/>
      <c r="B41" s="27">
        <v>5</v>
      </c>
      <c r="C41" s="1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0"/>
      <c r="R41" s="52"/>
      <c r="S41" s="52"/>
      <c r="T41" s="52" t="str">
        <f t="shared" si="1"/>
        <v>-</v>
      </c>
      <c r="U41" s="21"/>
      <c r="V41" s="30"/>
    </row>
    <row r="42" spans="1:27" x14ac:dyDescent="0.2">
      <c r="A42" s="18"/>
      <c r="B42" s="27">
        <v>6</v>
      </c>
      <c r="C42" s="1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0"/>
      <c r="R42" s="52"/>
      <c r="S42" s="52"/>
      <c r="T42" s="52" t="str">
        <f t="shared" si="1"/>
        <v>-</v>
      </c>
      <c r="U42" s="21"/>
      <c r="V42" s="30"/>
    </row>
    <row r="43" spans="1:27" x14ac:dyDescent="0.2">
      <c r="A43" s="18"/>
      <c r="B43" s="27">
        <v>7</v>
      </c>
      <c r="C43" s="1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0"/>
      <c r="R43" s="52"/>
      <c r="S43" s="52"/>
      <c r="T43" s="52" t="str">
        <f t="shared" si="1"/>
        <v>-</v>
      </c>
      <c r="U43" s="21"/>
      <c r="V43" s="30"/>
    </row>
    <row r="44" spans="1:27" x14ac:dyDescent="0.2">
      <c r="A44" s="18"/>
      <c r="B44" s="27">
        <v>8</v>
      </c>
      <c r="C44" s="1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0"/>
      <c r="R44" s="52"/>
      <c r="S44" s="52"/>
      <c r="T44" s="52" t="str">
        <f t="shared" si="1"/>
        <v>-</v>
      </c>
      <c r="U44" s="21"/>
      <c r="V44" s="30"/>
    </row>
    <row r="45" spans="1:27" x14ac:dyDescent="0.2">
      <c r="A45" s="18"/>
      <c r="B45" s="27">
        <v>9</v>
      </c>
      <c r="C45" s="1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0"/>
      <c r="R45" s="52"/>
      <c r="S45" s="52"/>
      <c r="T45" s="52" t="str">
        <f t="shared" si="1"/>
        <v>-</v>
      </c>
      <c r="U45" s="21"/>
      <c r="V45" s="30"/>
    </row>
    <row r="46" spans="1:27" x14ac:dyDescent="0.2">
      <c r="A46" s="18"/>
      <c r="B46" s="27">
        <v>10</v>
      </c>
      <c r="C46" s="1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0"/>
      <c r="R46" s="108"/>
      <c r="S46" s="108"/>
      <c r="T46" s="108" t="str">
        <f t="shared" si="1"/>
        <v>-</v>
      </c>
      <c r="U46" s="21"/>
      <c r="V46" s="30"/>
    </row>
    <row r="47" spans="1:27" x14ac:dyDescent="0.2">
      <c r="A47" s="18"/>
      <c r="B47" s="27"/>
      <c r="C47" s="12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0"/>
      <c r="R47" s="105"/>
      <c r="S47" s="106"/>
      <c r="T47" s="107" t="str">
        <f t="shared" si="1"/>
        <v>-</v>
      </c>
      <c r="U47" s="21"/>
      <c r="V47" s="30"/>
      <c r="X47" s="4"/>
      <c r="Y47" s="4"/>
      <c r="Z47" s="4"/>
      <c r="AA47" s="4"/>
    </row>
    <row r="48" spans="1:27" s="4" customFormat="1" x14ac:dyDescent="0.2">
      <c r="A48" s="19"/>
      <c r="B48" s="37"/>
      <c r="C48" s="126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53"/>
      <c r="S48" s="53"/>
      <c r="T48" s="53"/>
      <c r="U48" s="21"/>
      <c r="V48" s="26"/>
    </row>
    <row r="49" spans="1:22" s="4" customFormat="1" x14ac:dyDescent="0.2">
      <c r="A49" s="19"/>
      <c r="B49" s="25"/>
      <c r="C49" s="12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53"/>
      <c r="S49" s="53"/>
      <c r="T49" s="53"/>
      <c r="U49" s="21"/>
      <c r="V49" s="26"/>
    </row>
    <row r="50" spans="1:22" ht="25" x14ac:dyDescent="0.25">
      <c r="B50" s="40"/>
      <c r="C50" s="113">
        <v>2019</v>
      </c>
      <c r="D50" s="40"/>
      <c r="E50" s="68" t="s">
        <v>48</v>
      </c>
      <c r="F50" s="68" t="s">
        <v>49</v>
      </c>
      <c r="G50" s="68" t="s">
        <v>51</v>
      </c>
      <c r="H50" s="68" t="s">
        <v>50</v>
      </c>
      <c r="I50" s="68" t="s">
        <v>52</v>
      </c>
      <c r="J50" s="68" t="s">
        <v>53</v>
      </c>
      <c r="K50" s="68" t="s">
        <v>54</v>
      </c>
      <c r="L50" s="68" t="s">
        <v>55</v>
      </c>
      <c r="M50" s="68" t="s">
        <v>56</v>
      </c>
      <c r="N50" s="68" t="s">
        <v>57</v>
      </c>
      <c r="O50" s="68" t="s">
        <v>58</v>
      </c>
      <c r="P50" s="68" t="s">
        <v>59</v>
      </c>
      <c r="Q50" s="38"/>
      <c r="R50" s="55"/>
      <c r="S50" s="55"/>
      <c r="T50" s="55"/>
      <c r="U50" s="39"/>
      <c r="V50" s="44"/>
    </row>
    <row r="51" spans="1:22" x14ac:dyDescent="0.2">
      <c r="B51" s="29" t="s">
        <v>10</v>
      </c>
      <c r="C51" s="122" t="s">
        <v>41</v>
      </c>
      <c r="D51" s="65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3" t="str">
        <f>IF(SUM(R52:R56)=0,"-",SUM(R52:R56))</f>
        <v>-</v>
      </c>
      <c r="S51" s="43" t="str">
        <f>IF(SUM(S52:S56)=0,"-",SUM(S52:S56))</f>
        <v>-</v>
      </c>
      <c r="T51" s="43" t="str">
        <f>IFERROR(S51/R51*100,"-")</f>
        <v>-</v>
      </c>
      <c r="U51" s="66"/>
      <c r="V51" s="120"/>
    </row>
    <row r="52" spans="1:22" x14ac:dyDescent="0.2">
      <c r="B52" s="27">
        <v>1</v>
      </c>
      <c r="C52" s="12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20"/>
      <c r="R52" s="50"/>
      <c r="S52" s="50"/>
      <c r="T52" s="50" t="str">
        <f t="shared" ref="T52:T56" si="2">IFERROR(S52/R52*100,"-")</f>
        <v>-</v>
      </c>
      <c r="U52" s="21"/>
      <c r="V52" s="34"/>
    </row>
    <row r="53" spans="1:22" x14ac:dyDescent="0.2">
      <c r="B53" s="27">
        <v>2</v>
      </c>
      <c r="C53" s="1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0"/>
      <c r="R53" s="51"/>
      <c r="S53" s="51"/>
      <c r="T53" s="51" t="str">
        <f t="shared" si="2"/>
        <v>-</v>
      </c>
      <c r="U53" s="21"/>
      <c r="V53" s="30"/>
    </row>
    <row r="54" spans="1:22" x14ac:dyDescent="0.2">
      <c r="B54" s="27">
        <v>3</v>
      </c>
      <c r="C54" s="12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0"/>
      <c r="R54" s="51"/>
      <c r="S54" s="51"/>
      <c r="T54" s="51" t="str">
        <f t="shared" si="2"/>
        <v>-</v>
      </c>
      <c r="U54" s="21"/>
      <c r="V54" s="30"/>
    </row>
    <row r="55" spans="1:22" x14ac:dyDescent="0.2">
      <c r="B55" s="27"/>
      <c r="C55" s="1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0"/>
      <c r="R55" s="51"/>
      <c r="S55" s="51"/>
      <c r="T55" s="51" t="str">
        <f t="shared" si="2"/>
        <v>-</v>
      </c>
      <c r="U55" s="21"/>
      <c r="V55" s="30"/>
    </row>
    <row r="56" spans="1:22" x14ac:dyDescent="0.2">
      <c r="B56" s="27"/>
      <c r="C56" s="1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0"/>
      <c r="R56" s="51"/>
      <c r="S56" s="51"/>
      <c r="T56" s="51" t="str">
        <f t="shared" si="2"/>
        <v>-</v>
      </c>
      <c r="U56" s="21"/>
      <c r="V56" s="30"/>
    </row>
    <row r="57" spans="1:22" x14ac:dyDescent="0.2">
      <c r="B57" s="41" t="s">
        <v>10</v>
      </c>
      <c r="C57" s="124" t="s">
        <v>42</v>
      </c>
      <c r="D57" s="65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3" t="str">
        <f>IF(SUM(R58:R74)=0,"-",SUM(R58:R74))</f>
        <v>-</v>
      </c>
      <c r="S57" s="43" t="str">
        <f>IF(SUM(S58:S74)=0,"-",SUM(S58:S74))</f>
        <v>-</v>
      </c>
      <c r="T57" s="43" t="str">
        <f>IFERROR(S57/R57*100,"-")</f>
        <v>-</v>
      </c>
      <c r="U57" s="66"/>
      <c r="V57" s="120"/>
    </row>
    <row r="58" spans="1:22" x14ac:dyDescent="0.2">
      <c r="B58" s="31">
        <v>1</v>
      </c>
      <c r="C58" s="125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0"/>
      <c r="R58" s="51"/>
      <c r="S58" s="51"/>
      <c r="T58" s="51" t="str">
        <f t="shared" ref="T58:T74" si="3">IFERROR(S58/R58*100,"-")</f>
        <v>-</v>
      </c>
      <c r="U58" s="21"/>
      <c r="V58" s="30"/>
    </row>
    <row r="59" spans="1:22" x14ac:dyDescent="0.2">
      <c r="B59" s="27">
        <v>2</v>
      </c>
      <c r="C59" s="1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0"/>
      <c r="R59" s="51"/>
      <c r="S59" s="51"/>
      <c r="T59" s="51" t="str">
        <f t="shared" si="3"/>
        <v>-</v>
      </c>
      <c r="U59" s="21"/>
      <c r="V59" s="30"/>
    </row>
    <row r="60" spans="1:22" x14ac:dyDescent="0.2">
      <c r="B60" s="27">
        <v>3</v>
      </c>
      <c r="C60" s="1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0"/>
      <c r="R60" s="51"/>
      <c r="S60" s="51"/>
      <c r="T60" s="51" t="str">
        <f t="shared" si="3"/>
        <v>-</v>
      </c>
      <c r="U60" s="21"/>
      <c r="V60" s="30"/>
    </row>
    <row r="61" spans="1:22" x14ac:dyDescent="0.2">
      <c r="B61" s="27">
        <v>4</v>
      </c>
      <c r="C61" s="1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0"/>
      <c r="R61" s="51"/>
      <c r="S61" s="51"/>
      <c r="T61" s="51" t="str">
        <f t="shared" si="3"/>
        <v>-</v>
      </c>
      <c r="U61" s="21"/>
      <c r="V61" s="30"/>
    </row>
    <row r="62" spans="1:22" x14ac:dyDescent="0.2">
      <c r="B62" s="27">
        <v>5</v>
      </c>
      <c r="C62" s="1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0"/>
      <c r="R62" s="51"/>
      <c r="S62" s="51"/>
      <c r="T62" s="51" t="str">
        <f t="shared" si="3"/>
        <v>-</v>
      </c>
      <c r="U62" s="21"/>
      <c r="V62" s="30"/>
    </row>
    <row r="63" spans="1:22" x14ac:dyDescent="0.2">
      <c r="B63" s="27">
        <v>6</v>
      </c>
      <c r="C63" s="1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0"/>
      <c r="R63" s="51"/>
      <c r="S63" s="51"/>
      <c r="T63" s="51" t="str">
        <f t="shared" si="3"/>
        <v>-</v>
      </c>
      <c r="U63" s="21"/>
      <c r="V63" s="30"/>
    </row>
    <row r="64" spans="1:22" x14ac:dyDescent="0.2">
      <c r="B64" s="27">
        <v>7</v>
      </c>
      <c r="C64" s="1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0"/>
      <c r="R64" s="51"/>
      <c r="S64" s="51"/>
      <c r="T64" s="51" t="str">
        <f t="shared" si="3"/>
        <v>-</v>
      </c>
      <c r="U64" s="21"/>
      <c r="V64" s="30"/>
    </row>
    <row r="65" spans="2:22" x14ac:dyDescent="0.2">
      <c r="B65" s="27">
        <v>8</v>
      </c>
      <c r="C65" s="1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0"/>
      <c r="R65" s="51"/>
      <c r="S65" s="51"/>
      <c r="T65" s="51" t="str">
        <f t="shared" si="3"/>
        <v>-</v>
      </c>
      <c r="U65" s="21"/>
      <c r="V65" s="30"/>
    </row>
    <row r="66" spans="2:22" x14ac:dyDescent="0.2">
      <c r="B66" s="27">
        <v>9</v>
      </c>
      <c r="C66" s="1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0"/>
      <c r="R66" s="51"/>
      <c r="S66" s="51"/>
      <c r="T66" s="51" t="str">
        <f t="shared" si="3"/>
        <v>-</v>
      </c>
      <c r="U66" s="21"/>
      <c r="V66" s="30"/>
    </row>
    <row r="67" spans="2:22" x14ac:dyDescent="0.2">
      <c r="B67" s="27">
        <v>10</v>
      </c>
      <c r="C67" s="1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0"/>
      <c r="R67" s="51"/>
      <c r="S67" s="51"/>
      <c r="T67" s="51" t="str">
        <f t="shared" si="3"/>
        <v>-</v>
      </c>
      <c r="U67" s="21"/>
      <c r="V67" s="30"/>
    </row>
    <row r="68" spans="2:22" x14ac:dyDescent="0.2">
      <c r="B68" s="27">
        <v>11</v>
      </c>
      <c r="C68" s="1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0"/>
      <c r="R68" s="51"/>
      <c r="S68" s="51"/>
      <c r="T68" s="51" t="str">
        <f t="shared" si="3"/>
        <v>-</v>
      </c>
      <c r="U68" s="21"/>
      <c r="V68" s="30"/>
    </row>
    <row r="69" spans="2:22" x14ac:dyDescent="0.2">
      <c r="B69" s="27">
        <v>12</v>
      </c>
      <c r="C69" s="1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0"/>
      <c r="R69" s="51"/>
      <c r="S69" s="51"/>
      <c r="T69" s="51" t="str">
        <f t="shared" si="3"/>
        <v>-</v>
      </c>
      <c r="U69" s="21"/>
      <c r="V69" s="30"/>
    </row>
    <row r="70" spans="2:22" x14ac:dyDescent="0.2">
      <c r="B70" s="27">
        <v>13</v>
      </c>
      <c r="C70" s="1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0"/>
      <c r="R70" s="51"/>
      <c r="S70" s="51"/>
      <c r="T70" s="51" t="str">
        <f t="shared" si="3"/>
        <v>-</v>
      </c>
      <c r="U70" s="21"/>
      <c r="V70" s="30"/>
    </row>
    <row r="71" spans="2:22" x14ac:dyDescent="0.2">
      <c r="B71" s="27">
        <v>14</v>
      </c>
      <c r="C71" s="123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0"/>
      <c r="R71" s="51"/>
      <c r="S71" s="51"/>
      <c r="T71" s="51" t="str">
        <f t="shared" si="3"/>
        <v>-</v>
      </c>
      <c r="U71" s="21"/>
      <c r="V71" s="30"/>
    </row>
    <row r="72" spans="2:22" x14ac:dyDescent="0.2">
      <c r="B72" s="27">
        <v>15</v>
      </c>
      <c r="C72" s="1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0"/>
      <c r="R72" s="51"/>
      <c r="S72" s="51"/>
      <c r="T72" s="51" t="str">
        <f t="shared" si="3"/>
        <v>-</v>
      </c>
      <c r="U72" s="21"/>
      <c r="V72" s="30"/>
    </row>
    <row r="73" spans="2:22" x14ac:dyDescent="0.2">
      <c r="B73" s="27"/>
      <c r="C73" s="1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0"/>
      <c r="R73" s="51"/>
      <c r="S73" s="51"/>
      <c r="T73" s="51" t="str">
        <f t="shared" si="3"/>
        <v>-</v>
      </c>
      <c r="U73" s="21"/>
      <c r="V73" s="30"/>
    </row>
    <row r="74" spans="2:22" x14ac:dyDescent="0.2">
      <c r="B74" s="27"/>
      <c r="C74" s="1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0"/>
      <c r="R74" s="51"/>
      <c r="S74" s="51"/>
      <c r="T74" s="51" t="str">
        <f t="shared" si="3"/>
        <v>-</v>
      </c>
      <c r="U74" s="21"/>
      <c r="V74" s="30"/>
    </row>
    <row r="75" spans="2:22" x14ac:dyDescent="0.2">
      <c r="B75" s="29" t="s">
        <v>10</v>
      </c>
      <c r="C75" s="122" t="s">
        <v>44</v>
      </c>
      <c r="D75" s="46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43" t="str">
        <f>IF(SUM(R76:R86)=0,"-",SUM(R76:R86))</f>
        <v>-</v>
      </c>
      <c r="S75" s="43" t="str">
        <f>IF(SUM(S76:S86)=0,"-",SUM(S76:S86))</f>
        <v>-</v>
      </c>
      <c r="T75" s="47"/>
      <c r="U75" s="48"/>
      <c r="V75" s="121"/>
    </row>
    <row r="76" spans="2:22" x14ac:dyDescent="0.2">
      <c r="B76" s="31">
        <v>1</v>
      </c>
      <c r="C76" s="12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20"/>
      <c r="R76" s="52"/>
      <c r="S76" s="52"/>
      <c r="T76" s="52" t="str">
        <f t="shared" ref="T76:T86" si="4">IFERROR(S76/R76*100,"-")</f>
        <v>-</v>
      </c>
      <c r="U76" s="21"/>
      <c r="V76" s="34"/>
    </row>
    <row r="77" spans="2:22" x14ac:dyDescent="0.2">
      <c r="B77" s="27">
        <v>2</v>
      </c>
      <c r="C77" s="1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0"/>
      <c r="R77" s="52"/>
      <c r="S77" s="52"/>
      <c r="T77" s="52" t="str">
        <f t="shared" si="4"/>
        <v>-</v>
      </c>
      <c r="U77" s="21"/>
      <c r="V77" s="30"/>
    </row>
    <row r="78" spans="2:22" x14ac:dyDescent="0.2">
      <c r="B78" s="27">
        <v>3</v>
      </c>
      <c r="C78" s="123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0"/>
      <c r="R78" s="52"/>
      <c r="S78" s="52"/>
      <c r="T78" s="52" t="str">
        <f t="shared" si="4"/>
        <v>-</v>
      </c>
      <c r="U78" s="21"/>
      <c r="V78" s="30"/>
    </row>
    <row r="79" spans="2:22" x14ac:dyDescent="0.2">
      <c r="B79" s="27">
        <v>4</v>
      </c>
      <c r="C79" s="123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0"/>
      <c r="R79" s="52"/>
      <c r="S79" s="52"/>
      <c r="T79" s="52" t="str">
        <f t="shared" si="4"/>
        <v>-</v>
      </c>
      <c r="U79" s="21"/>
      <c r="V79" s="30"/>
    </row>
    <row r="80" spans="2:22" x14ac:dyDescent="0.2">
      <c r="B80" s="27">
        <v>5</v>
      </c>
      <c r="C80" s="12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0"/>
      <c r="R80" s="52"/>
      <c r="S80" s="52"/>
      <c r="T80" s="52" t="str">
        <f t="shared" si="4"/>
        <v>-</v>
      </c>
      <c r="U80" s="21"/>
      <c r="V80" s="30"/>
    </row>
    <row r="81" spans="2:22" x14ac:dyDescent="0.2">
      <c r="B81" s="27">
        <v>6</v>
      </c>
      <c r="C81" s="12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0"/>
      <c r="R81" s="52"/>
      <c r="S81" s="52"/>
      <c r="T81" s="52" t="str">
        <f t="shared" si="4"/>
        <v>-</v>
      </c>
      <c r="U81" s="21"/>
      <c r="V81" s="30"/>
    </row>
    <row r="82" spans="2:22" x14ac:dyDescent="0.2">
      <c r="B82" s="27">
        <v>7</v>
      </c>
      <c r="C82" s="123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0"/>
      <c r="R82" s="52"/>
      <c r="S82" s="52"/>
      <c r="T82" s="52" t="str">
        <f t="shared" si="4"/>
        <v>-</v>
      </c>
      <c r="U82" s="21"/>
      <c r="V82" s="30"/>
    </row>
    <row r="83" spans="2:22" x14ac:dyDescent="0.2">
      <c r="B83" s="27">
        <v>8</v>
      </c>
      <c r="C83" s="1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0"/>
      <c r="R83" s="52"/>
      <c r="S83" s="52"/>
      <c r="T83" s="52" t="str">
        <f t="shared" si="4"/>
        <v>-</v>
      </c>
      <c r="U83" s="21"/>
      <c r="V83" s="30"/>
    </row>
    <row r="84" spans="2:22" x14ac:dyDescent="0.2">
      <c r="B84" s="27">
        <v>9</v>
      </c>
      <c r="C84" s="123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0"/>
      <c r="R84" s="52"/>
      <c r="S84" s="52"/>
      <c r="T84" s="52" t="str">
        <f t="shared" si="4"/>
        <v>-</v>
      </c>
      <c r="U84" s="21"/>
      <c r="V84" s="30"/>
    </row>
    <row r="85" spans="2:22" x14ac:dyDescent="0.2">
      <c r="B85" s="27">
        <v>10</v>
      </c>
      <c r="C85" s="1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0"/>
      <c r="R85" s="108"/>
      <c r="S85" s="108"/>
      <c r="T85" s="108" t="str">
        <f t="shared" si="4"/>
        <v>-</v>
      </c>
      <c r="U85" s="21"/>
      <c r="V85" s="30"/>
    </row>
    <row r="86" spans="2:22" x14ac:dyDescent="0.2">
      <c r="B86" s="27"/>
      <c r="C86" s="123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0"/>
      <c r="R86" s="105"/>
      <c r="S86" s="106"/>
      <c r="T86" s="107" t="str">
        <f t="shared" si="4"/>
        <v>-</v>
      </c>
      <c r="U86" s="21"/>
      <c r="V86" s="30"/>
    </row>
  </sheetData>
  <mergeCells count="5">
    <mergeCell ref="B2:D3"/>
    <mergeCell ref="E6:P8"/>
    <mergeCell ref="R6:T8"/>
    <mergeCell ref="B6:C8"/>
    <mergeCell ref="V6:V8"/>
  </mergeCells>
  <phoneticPr fontId="32" type="noConversion"/>
  <conditionalFormatting sqref="E9:P9 R9:T9">
    <cfRule type="cellIs" dxfId="103" priority="23" operator="equal">
      <formula>MONTH(TODAY())</formula>
    </cfRule>
  </conditionalFormatting>
  <conditionalFormatting sqref="E11:P11">
    <cfRule type="expression" dxfId="102" priority="10">
      <formula>E$9=MONTH(TODAY())</formula>
    </cfRule>
  </conditionalFormatting>
  <conditionalFormatting sqref="E50:P50">
    <cfRule type="expression" dxfId="101" priority="9">
      <formula>E$9=MONTH(TODAY())</formula>
    </cfRule>
  </conditionalFormatting>
  <conditionalFormatting sqref="X3">
    <cfRule type="cellIs" dxfId="100" priority="8" operator="equal">
      <formula>$X$3</formula>
    </cfRule>
  </conditionalFormatting>
  <conditionalFormatting sqref="X4">
    <cfRule type="cellIs" dxfId="99" priority="7" operator="equal">
      <formula>$X$4</formula>
    </cfRule>
  </conditionalFormatting>
  <conditionalFormatting sqref="X5">
    <cfRule type="cellIs" dxfId="98" priority="6" operator="equal">
      <formula>$X$5</formula>
    </cfRule>
  </conditionalFormatting>
  <conditionalFormatting sqref="X6">
    <cfRule type="cellIs" dxfId="97" priority="5" operator="equal">
      <formula>$X$6</formula>
    </cfRule>
  </conditionalFormatting>
  <conditionalFormatting sqref="E13:P86">
    <cfRule type="cellIs" dxfId="96" priority="1" operator="equal">
      <formula>$X$6</formula>
    </cfRule>
    <cfRule type="cellIs" dxfId="95" priority="2" operator="equal">
      <formula>$X$5</formula>
    </cfRule>
    <cfRule type="cellIs" dxfId="94" priority="3" operator="equal">
      <formula>$X$4</formula>
    </cfRule>
    <cfRule type="cellIs" dxfId="93" priority="4" operator="equal">
      <formula>$X$3</formula>
    </cfRule>
  </conditionalFormatting>
  <hyperlinks>
    <hyperlink ref="V2" location="'2. Cronograma Anual'!A10" display="Voltar para o Início da Página"/>
  </hyperlinks>
  <pageMargins left="0.25" right="0.25" top="0.75000000000000011" bottom="0.75000000000000011" header="0.30000000000000004" footer="0.3000000000000000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AT476"/>
  <sheetViews>
    <sheetView showGridLines="0" showRowColHeaders="0" workbookViewId="0">
      <pane ySplit="9" topLeftCell="A10" activePane="bottomLeft" state="frozen"/>
      <selection activeCell="B2" sqref="B2:B3"/>
      <selection pane="bottomLeft" activeCell="AO2" sqref="AO2"/>
    </sheetView>
  </sheetViews>
  <sheetFormatPr baseColWidth="10" defaultColWidth="11" defaultRowHeight="14" x14ac:dyDescent="0.2"/>
  <cols>
    <col min="1" max="1" width="2.6640625" style="1" customWidth="1"/>
    <col min="2" max="2" width="3.6640625" style="22" customWidth="1"/>
    <col min="3" max="3" width="20.83203125" style="56" customWidth="1"/>
    <col min="4" max="4" width="1.83203125" style="4" customWidth="1"/>
    <col min="5" max="35" width="3.33203125" style="1" customWidth="1"/>
    <col min="36" max="36" width="1.83203125" style="4" customWidth="1"/>
    <col min="37" max="39" width="4.83203125" style="49" customWidth="1"/>
    <col min="40" max="40" width="1.83203125" style="4" customWidth="1"/>
    <col min="41" max="41" width="30.83203125" style="1" customWidth="1"/>
    <col min="42" max="63" width="4.83203125" style="1" customWidth="1"/>
    <col min="64" max="16384" width="11" style="1"/>
  </cols>
  <sheetData>
    <row r="1" spans="1:46" x14ac:dyDescent="0.2">
      <c r="B1" s="2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46" ht="14" customHeight="1" x14ac:dyDescent="0.2">
      <c r="B2" s="164" t="s">
        <v>0</v>
      </c>
      <c r="C2" s="164"/>
      <c r="D2" s="16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O2" s="131" t="s">
        <v>22</v>
      </c>
      <c r="AQ2" s="23" t="s">
        <v>4</v>
      </c>
      <c r="AR2" s="10"/>
      <c r="AS2" s="10"/>
      <c r="AT2" s="10"/>
    </row>
    <row r="3" spans="1:46" ht="14" customHeight="1" x14ac:dyDescent="0.2">
      <c r="B3" s="164"/>
      <c r="C3" s="164"/>
      <c r="D3" s="164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Q3" s="11" t="s">
        <v>67</v>
      </c>
      <c r="AR3" s="12" t="s">
        <v>69</v>
      </c>
      <c r="AS3" s="13"/>
      <c r="AT3" s="13"/>
    </row>
    <row r="4" spans="1:46" x14ac:dyDescent="0.2">
      <c r="B4" s="5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K4" s="54"/>
      <c r="AL4" s="54"/>
      <c r="AM4" s="54"/>
      <c r="AQ4" s="11" t="s">
        <v>68</v>
      </c>
      <c r="AR4" s="12" t="s">
        <v>62</v>
      </c>
      <c r="AS4" s="13"/>
      <c r="AT4" s="13"/>
    </row>
    <row r="5" spans="1:46" x14ac:dyDescent="0.2">
      <c r="B5" s="2"/>
      <c r="AI5" s="7" t="s">
        <v>2</v>
      </c>
      <c r="AO5" s="3"/>
      <c r="AQ5" s="11" t="s">
        <v>70</v>
      </c>
      <c r="AR5" s="12" t="s">
        <v>8</v>
      </c>
      <c r="AS5" s="13"/>
      <c r="AT5" s="13"/>
    </row>
    <row r="6" spans="1:46" ht="14" customHeight="1" x14ac:dyDescent="0.2">
      <c r="B6" s="170" t="s">
        <v>66</v>
      </c>
      <c r="C6" s="170"/>
      <c r="D6" s="8"/>
      <c r="E6" s="168" t="s">
        <v>36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9"/>
      <c r="AK6" s="169" t="s">
        <v>3</v>
      </c>
      <c r="AL6" s="169"/>
      <c r="AM6" s="169"/>
      <c r="AN6" s="9"/>
      <c r="AO6" s="168" t="s">
        <v>71</v>
      </c>
      <c r="AQ6" s="11" t="s">
        <v>6</v>
      </c>
      <c r="AR6" s="12" t="s">
        <v>9</v>
      </c>
      <c r="AS6" s="13"/>
      <c r="AT6" s="13"/>
    </row>
    <row r="7" spans="1:46" ht="14" customHeight="1" x14ac:dyDescent="0.2">
      <c r="B7" s="170"/>
      <c r="C7" s="170"/>
      <c r="D7" s="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9"/>
      <c r="AK7" s="169"/>
      <c r="AL7" s="169"/>
      <c r="AM7" s="169"/>
      <c r="AN7" s="9"/>
      <c r="AO7" s="168"/>
      <c r="AQ7" s="17"/>
      <c r="AR7" s="17"/>
      <c r="AS7" s="17"/>
      <c r="AT7" s="17"/>
    </row>
    <row r="8" spans="1:46" ht="14" customHeight="1" x14ac:dyDescent="0.2">
      <c r="B8" s="170"/>
      <c r="C8" s="170"/>
      <c r="D8" s="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9"/>
      <c r="AK8" s="169"/>
      <c r="AL8" s="169"/>
      <c r="AM8" s="169"/>
      <c r="AN8" s="9"/>
      <c r="AO8" s="168"/>
      <c r="AQ8" s="17"/>
      <c r="AR8" s="17"/>
      <c r="AS8" s="17"/>
      <c r="AT8" s="17"/>
    </row>
    <row r="9" spans="1:46" ht="14" customHeight="1" x14ac:dyDescent="0.2">
      <c r="B9" s="138"/>
      <c r="C9" s="138"/>
      <c r="D9" s="14"/>
      <c r="E9" s="75">
        <v>1</v>
      </c>
      <c r="F9" s="75">
        <v>2</v>
      </c>
      <c r="G9" s="75">
        <v>3</v>
      </c>
      <c r="H9" s="75">
        <v>4</v>
      </c>
      <c r="I9" s="75">
        <v>5</v>
      </c>
      <c r="J9" s="75">
        <v>6</v>
      </c>
      <c r="K9" s="75">
        <v>7</v>
      </c>
      <c r="L9" s="75">
        <v>8</v>
      </c>
      <c r="M9" s="75">
        <v>9</v>
      </c>
      <c r="N9" s="75">
        <v>10</v>
      </c>
      <c r="O9" s="75">
        <v>11</v>
      </c>
      <c r="P9" s="75">
        <v>12</v>
      </c>
      <c r="Q9" s="75">
        <v>13</v>
      </c>
      <c r="R9" s="75">
        <v>14</v>
      </c>
      <c r="S9" s="75">
        <v>15</v>
      </c>
      <c r="T9" s="75">
        <v>16</v>
      </c>
      <c r="U9" s="75">
        <v>17</v>
      </c>
      <c r="V9" s="75">
        <v>18</v>
      </c>
      <c r="W9" s="75">
        <v>19</v>
      </c>
      <c r="X9" s="75">
        <v>20</v>
      </c>
      <c r="Y9" s="75">
        <v>21</v>
      </c>
      <c r="Z9" s="75">
        <v>22</v>
      </c>
      <c r="AA9" s="75">
        <v>23</v>
      </c>
      <c r="AB9" s="75">
        <v>24</v>
      </c>
      <c r="AC9" s="75">
        <v>25</v>
      </c>
      <c r="AD9" s="75">
        <v>26</v>
      </c>
      <c r="AE9" s="75">
        <v>27</v>
      </c>
      <c r="AF9" s="75">
        <v>28</v>
      </c>
      <c r="AG9" s="75">
        <v>29</v>
      </c>
      <c r="AH9" s="75">
        <v>30</v>
      </c>
      <c r="AI9" s="75">
        <v>31</v>
      </c>
      <c r="AJ9" s="76"/>
      <c r="AK9" s="77" t="s">
        <v>5</v>
      </c>
      <c r="AL9" s="77" t="s">
        <v>70</v>
      </c>
      <c r="AM9" s="77" t="s">
        <v>7</v>
      </c>
      <c r="AN9" s="14"/>
      <c r="AO9" s="139"/>
      <c r="AQ9" s="17"/>
      <c r="AR9" s="17"/>
      <c r="AS9" s="17"/>
      <c r="AT9" s="17"/>
    </row>
    <row r="10" spans="1:46" x14ac:dyDescent="0.2">
      <c r="B10" s="2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O10" s="15"/>
      <c r="AQ10" s="17"/>
      <c r="AR10" s="17"/>
      <c r="AS10" s="17"/>
      <c r="AT10" s="17"/>
    </row>
    <row r="11" spans="1:46" s="17" customFormat="1" ht="25" x14ac:dyDescent="0.2">
      <c r="A11" s="16"/>
      <c r="B11" s="40"/>
      <c r="C11" s="128">
        <v>43101</v>
      </c>
      <c r="D11" s="40"/>
      <c r="E11" s="67" t="s">
        <v>38</v>
      </c>
      <c r="F11" s="67" t="s">
        <v>39</v>
      </c>
      <c r="G11" s="67" t="s">
        <v>40</v>
      </c>
      <c r="H11" s="67" t="s">
        <v>40</v>
      </c>
      <c r="I11" s="67" t="s">
        <v>38</v>
      </c>
      <c r="J11" s="67" t="s">
        <v>38</v>
      </c>
      <c r="K11" s="67" t="s">
        <v>37</v>
      </c>
      <c r="L11" s="67" t="s">
        <v>38</v>
      </c>
      <c r="M11" s="67" t="s">
        <v>39</v>
      </c>
      <c r="N11" s="67" t="s">
        <v>40</v>
      </c>
      <c r="O11" s="67" t="s">
        <v>40</v>
      </c>
      <c r="P11" s="67" t="s">
        <v>38</v>
      </c>
      <c r="Q11" s="67" t="s">
        <v>38</v>
      </c>
      <c r="R11" s="67" t="s">
        <v>37</v>
      </c>
      <c r="S11" s="67" t="s">
        <v>38</v>
      </c>
      <c r="T11" s="67" t="s">
        <v>39</v>
      </c>
      <c r="U11" s="67" t="s">
        <v>40</v>
      </c>
      <c r="V11" s="67" t="s">
        <v>40</v>
      </c>
      <c r="W11" s="67" t="s">
        <v>38</v>
      </c>
      <c r="X11" s="67" t="s">
        <v>38</v>
      </c>
      <c r="Y11" s="67" t="s">
        <v>37</v>
      </c>
      <c r="Z11" s="67" t="s">
        <v>38</v>
      </c>
      <c r="AA11" s="67" t="s">
        <v>39</v>
      </c>
      <c r="AB11" s="67" t="s">
        <v>40</v>
      </c>
      <c r="AC11" s="67" t="s">
        <v>40</v>
      </c>
      <c r="AD11" s="67" t="s">
        <v>38</v>
      </c>
      <c r="AE11" s="67" t="s">
        <v>38</v>
      </c>
      <c r="AF11" s="67" t="s">
        <v>37</v>
      </c>
      <c r="AG11" s="67" t="s">
        <v>38</v>
      </c>
      <c r="AH11" s="67" t="s">
        <v>39</v>
      </c>
      <c r="AI11" s="67" t="s">
        <v>40</v>
      </c>
      <c r="AJ11" s="38"/>
      <c r="AK11" s="55"/>
      <c r="AL11" s="55"/>
      <c r="AM11" s="55"/>
      <c r="AN11" s="39"/>
      <c r="AO11" s="44"/>
      <c r="AQ11" s="1"/>
      <c r="AR11" s="1"/>
      <c r="AS11" s="1"/>
      <c r="AT11" s="1"/>
    </row>
    <row r="12" spans="1:46" x14ac:dyDescent="0.2">
      <c r="A12" s="18"/>
      <c r="B12" s="29" t="s">
        <v>10</v>
      </c>
      <c r="C12" s="122" t="s">
        <v>31</v>
      </c>
      <c r="D12" s="65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3" t="str">
        <f>IF(SUM(AK13:AK17)=0,"-",SUM(AK13:AK17))</f>
        <v>-</v>
      </c>
      <c r="AL12" s="43" t="str">
        <f>IF(SUM(AL13:AL17)=0,"-",SUM(AL13:AL17))</f>
        <v>-</v>
      </c>
      <c r="AM12" s="43" t="str">
        <f>IFERROR(AL12/AK12*100,"-")</f>
        <v>-</v>
      </c>
      <c r="AN12" s="66"/>
      <c r="AO12" s="120"/>
    </row>
    <row r="13" spans="1:46" x14ac:dyDescent="0.2">
      <c r="A13" s="18"/>
      <c r="B13" s="27">
        <v>1</v>
      </c>
      <c r="C13" s="12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20"/>
      <c r="AK13" s="50"/>
      <c r="AL13" s="50"/>
      <c r="AM13" s="50" t="str">
        <f t="shared" ref="AM13:AM35" si="0">IFERROR(AL13/AK13*100,"-")</f>
        <v>-</v>
      </c>
      <c r="AN13" s="21"/>
      <c r="AO13" s="34"/>
    </row>
    <row r="14" spans="1:46" x14ac:dyDescent="0.2">
      <c r="A14" s="18"/>
      <c r="B14" s="27">
        <v>2</v>
      </c>
      <c r="C14" s="123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0"/>
      <c r="AK14" s="51"/>
      <c r="AL14" s="51"/>
      <c r="AM14" s="51" t="str">
        <f t="shared" si="0"/>
        <v>-</v>
      </c>
      <c r="AN14" s="21"/>
      <c r="AO14" s="30"/>
    </row>
    <row r="15" spans="1:46" x14ac:dyDescent="0.2">
      <c r="A15" s="18"/>
      <c r="B15" s="27">
        <v>3</v>
      </c>
      <c r="C15" s="123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0"/>
      <c r="AK15" s="51"/>
      <c r="AL15" s="51"/>
      <c r="AM15" s="51" t="str">
        <f t="shared" ref="AM15:AM16" si="1">IFERROR(AL15/AK15*100,"-")</f>
        <v>-</v>
      </c>
      <c r="AN15" s="21"/>
      <c r="AO15" s="30"/>
    </row>
    <row r="16" spans="1:46" x14ac:dyDescent="0.2">
      <c r="A16" s="18"/>
      <c r="B16" s="27"/>
      <c r="C16" s="123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0"/>
      <c r="AK16" s="51"/>
      <c r="AL16" s="51"/>
      <c r="AM16" s="51" t="str">
        <f t="shared" si="1"/>
        <v>-</v>
      </c>
      <c r="AN16" s="21"/>
      <c r="AO16" s="30"/>
    </row>
    <row r="17" spans="1:41" x14ac:dyDescent="0.2">
      <c r="A17" s="18"/>
      <c r="B17" s="27"/>
      <c r="C17" s="123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0"/>
      <c r="AK17" s="51"/>
      <c r="AL17" s="51"/>
      <c r="AM17" s="51" t="str">
        <f t="shared" si="0"/>
        <v>-</v>
      </c>
      <c r="AN17" s="21"/>
      <c r="AO17" s="30"/>
    </row>
    <row r="18" spans="1:41" x14ac:dyDescent="0.2">
      <c r="A18" s="18"/>
      <c r="B18" s="41" t="s">
        <v>10</v>
      </c>
      <c r="C18" s="124" t="s">
        <v>11</v>
      </c>
      <c r="D18" s="65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3" t="str">
        <f>IF(SUM(AK19:AK35)=0,"-",SUM(AK19:AK35))</f>
        <v>-</v>
      </c>
      <c r="AL18" s="43" t="str">
        <f>IF(SUM(AL19:AL35)=0,"-",SUM(AL19:AL35))</f>
        <v>-</v>
      </c>
      <c r="AM18" s="43" t="str">
        <f>IFERROR(AL18/AK18*100,"-")</f>
        <v>-</v>
      </c>
      <c r="AN18" s="66"/>
      <c r="AO18" s="120"/>
    </row>
    <row r="19" spans="1:41" x14ac:dyDescent="0.2">
      <c r="A19" s="18"/>
      <c r="B19" s="31">
        <v>1</v>
      </c>
      <c r="C19" s="125" t="s">
        <v>12</v>
      </c>
      <c r="E19" s="24"/>
      <c r="F19" s="24" t="s">
        <v>19</v>
      </c>
      <c r="G19" s="24" t="s">
        <v>19</v>
      </c>
      <c r="H19" s="24" t="s">
        <v>19</v>
      </c>
      <c r="I19" s="24" t="s">
        <v>19</v>
      </c>
      <c r="J19" s="24" t="s">
        <v>19</v>
      </c>
      <c r="K19" s="24" t="s">
        <v>19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0"/>
      <c r="AK19" s="51"/>
      <c r="AL19" s="51"/>
      <c r="AM19" s="51" t="str">
        <f t="shared" si="0"/>
        <v>-</v>
      </c>
      <c r="AN19" s="21"/>
      <c r="AO19" s="30"/>
    </row>
    <row r="20" spans="1:41" x14ac:dyDescent="0.2">
      <c r="A20" s="18"/>
      <c r="B20" s="27">
        <v>2</v>
      </c>
      <c r="C20" s="123" t="s">
        <v>13</v>
      </c>
      <c r="E20" s="24"/>
      <c r="F20" s="24" t="s">
        <v>68</v>
      </c>
      <c r="G20" s="24" t="s">
        <v>68</v>
      </c>
      <c r="H20" s="24" t="s">
        <v>68</v>
      </c>
      <c r="I20" s="24" t="s">
        <v>68</v>
      </c>
      <c r="J20" s="24" t="s">
        <v>68</v>
      </c>
      <c r="K20" s="24" t="s">
        <v>68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0"/>
      <c r="AK20" s="51"/>
      <c r="AL20" s="51"/>
      <c r="AM20" s="51" t="str">
        <f t="shared" si="0"/>
        <v>-</v>
      </c>
      <c r="AN20" s="21"/>
      <c r="AO20" s="30"/>
    </row>
    <row r="21" spans="1:41" x14ac:dyDescent="0.2">
      <c r="A21" s="18"/>
      <c r="B21" s="27">
        <v>3</v>
      </c>
      <c r="C21" s="123" t="s">
        <v>14</v>
      </c>
      <c r="E21" s="24"/>
      <c r="F21" s="24"/>
      <c r="G21" s="24"/>
      <c r="H21" s="24"/>
      <c r="I21" s="24"/>
      <c r="J21" s="24"/>
      <c r="K21" s="24"/>
      <c r="L21" s="24" t="s">
        <v>68</v>
      </c>
      <c r="M21" s="24" t="s">
        <v>68</v>
      </c>
      <c r="N21" s="24" t="s">
        <v>68</v>
      </c>
      <c r="O21" s="24" t="s">
        <v>68</v>
      </c>
      <c r="P21" s="24" t="s">
        <v>68</v>
      </c>
      <c r="Q21" s="24" t="s">
        <v>68</v>
      </c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0"/>
      <c r="AK21" s="51"/>
      <c r="AL21" s="51"/>
      <c r="AM21" s="51" t="str">
        <f t="shared" si="0"/>
        <v>-</v>
      </c>
      <c r="AN21" s="21"/>
      <c r="AO21" s="30"/>
    </row>
    <row r="22" spans="1:41" x14ac:dyDescent="0.2">
      <c r="A22" s="18"/>
      <c r="B22" s="27">
        <v>4</v>
      </c>
      <c r="C22" s="123" t="s">
        <v>15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0"/>
      <c r="AK22" s="51"/>
      <c r="AL22" s="51"/>
      <c r="AM22" s="51" t="str">
        <f t="shared" si="0"/>
        <v>-</v>
      </c>
      <c r="AN22" s="21"/>
      <c r="AO22" s="30"/>
    </row>
    <row r="23" spans="1:41" x14ac:dyDescent="0.2">
      <c r="A23" s="18"/>
      <c r="B23" s="27">
        <v>5</v>
      </c>
      <c r="C23" s="123" t="s">
        <v>16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 t="s">
        <v>68</v>
      </c>
      <c r="P23" s="24" t="s">
        <v>68</v>
      </c>
      <c r="Q23" s="24" t="s">
        <v>68</v>
      </c>
      <c r="R23" s="24" t="s">
        <v>68</v>
      </c>
      <c r="S23" s="24" t="s">
        <v>68</v>
      </c>
      <c r="T23" s="24" t="s">
        <v>68</v>
      </c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0"/>
      <c r="AK23" s="51"/>
      <c r="AL23" s="51"/>
      <c r="AM23" s="51" t="str">
        <f t="shared" si="0"/>
        <v>-</v>
      </c>
      <c r="AN23" s="21"/>
      <c r="AO23" s="30"/>
    </row>
    <row r="24" spans="1:41" x14ac:dyDescent="0.2">
      <c r="A24" s="18"/>
      <c r="B24" s="27">
        <v>6</v>
      </c>
      <c r="C24" s="123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 t="s">
        <v>68</v>
      </c>
      <c r="V24" s="24" t="s">
        <v>68</v>
      </c>
      <c r="W24" s="24" t="s">
        <v>68</v>
      </c>
      <c r="X24" s="24" t="s">
        <v>68</v>
      </c>
      <c r="Y24" s="24" t="s">
        <v>68</v>
      </c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0"/>
      <c r="AK24" s="51"/>
      <c r="AL24" s="51"/>
      <c r="AM24" s="51" t="str">
        <f t="shared" si="0"/>
        <v>-</v>
      </c>
      <c r="AN24" s="21"/>
      <c r="AO24" s="30"/>
    </row>
    <row r="25" spans="1:41" x14ac:dyDescent="0.2">
      <c r="A25" s="18"/>
      <c r="B25" s="27">
        <v>7</v>
      </c>
      <c r="C25" s="1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0"/>
      <c r="AK25" s="51"/>
      <c r="AL25" s="51"/>
      <c r="AM25" s="51" t="str">
        <f t="shared" si="0"/>
        <v>-</v>
      </c>
      <c r="AN25" s="21"/>
      <c r="AO25" s="30"/>
    </row>
    <row r="26" spans="1:41" x14ac:dyDescent="0.2">
      <c r="A26" s="18"/>
      <c r="B26" s="27">
        <v>8</v>
      </c>
      <c r="C26" s="123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0"/>
      <c r="AK26" s="51"/>
      <c r="AL26" s="51"/>
      <c r="AM26" s="51" t="str">
        <f t="shared" si="0"/>
        <v>-</v>
      </c>
      <c r="AN26" s="21"/>
      <c r="AO26" s="30"/>
    </row>
    <row r="27" spans="1:41" x14ac:dyDescent="0.2">
      <c r="A27" s="18"/>
      <c r="B27" s="27">
        <v>9</v>
      </c>
      <c r="C27" s="1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0"/>
      <c r="AK27" s="51"/>
      <c r="AL27" s="51"/>
      <c r="AM27" s="51" t="str">
        <f t="shared" ref="AM27:AM32" si="2">IFERROR(AL27/AK27*100,"-")</f>
        <v>-</v>
      </c>
      <c r="AN27" s="21"/>
      <c r="AO27" s="30"/>
    </row>
    <row r="28" spans="1:41" x14ac:dyDescent="0.2">
      <c r="A28" s="18"/>
      <c r="B28" s="27">
        <v>10</v>
      </c>
      <c r="C28" s="1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0"/>
      <c r="AK28" s="51"/>
      <c r="AL28" s="51"/>
      <c r="AM28" s="51" t="str">
        <f t="shared" si="2"/>
        <v>-</v>
      </c>
      <c r="AN28" s="21"/>
      <c r="AO28" s="30"/>
    </row>
    <row r="29" spans="1:41" x14ac:dyDescent="0.2">
      <c r="A29" s="18"/>
      <c r="B29" s="27">
        <v>11</v>
      </c>
      <c r="C29" s="1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0"/>
      <c r="AK29" s="51"/>
      <c r="AL29" s="51"/>
      <c r="AM29" s="51" t="str">
        <f t="shared" si="2"/>
        <v>-</v>
      </c>
      <c r="AN29" s="21"/>
      <c r="AO29" s="30"/>
    </row>
    <row r="30" spans="1:41" x14ac:dyDescent="0.2">
      <c r="A30" s="18"/>
      <c r="B30" s="27">
        <v>12</v>
      </c>
      <c r="C30" s="12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0"/>
      <c r="AK30" s="51"/>
      <c r="AL30" s="51"/>
      <c r="AM30" s="51" t="str">
        <f t="shared" si="2"/>
        <v>-</v>
      </c>
      <c r="AN30" s="21"/>
      <c r="AO30" s="30"/>
    </row>
    <row r="31" spans="1:41" x14ac:dyDescent="0.2">
      <c r="A31" s="18"/>
      <c r="B31" s="27">
        <v>13</v>
      </c>
      <c r="C31" s="12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0"/>
      <c r="AK31" s="51"/>
      <c r="AL31" s="51"/>
      <c r="AM31" s="51" t="str">
        <f t="shared" si="2"/>
        <v>-</v>
      </c>
      <c r="AN31" s="21"/>
      <c r="AO31" s="30"/>
    </row>
    <row r="32" spans="1:41" x14ac:dyDescent="0.2">
      <c r="A32" s="18"/>
      <c r="B32" s="27">
        <v>14</v>
      </c>
      <c r="C32" s="123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0"/>
      <c r="AK32" s="51"/>
      <c r="AL32" s="51"/>
      <c r="AM32" s="51" t="str">
        <f t="shared" si="2"/>
        <v>-</v>
      </c>
      <c r="AN32" s="21"/>
      <c r="AO32" s="30"/>
    </row>
    <row r="33" spans="1:46" x14ac:dyDescent="0.2">
      <c r="A33" s="18"/>
      <c r="B33" s="27">
        <v>15</v>
      </c>
      <c r="C33" s="123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0"/>
      <c r="AK33" s="51"/>
      <c r="AL33" s="51"/>
      <c r="AM33" s="51" t="str">
        <f t="shared" si="0"/>
        <v>-</v>
      </c>
      <c r="AN33" s="21"/>
      <c r="AO33" s="30"/>
    </row>
    <row r="34" spans="1:46" x14ac:dyDescent="0.2">
      <c r="A34" s="18"/>
      <c r="B34" s="27"/>
      <c r="C34" s="123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0"/>
      <c r="AK34" s="51"/>
      <c r="AL34" s="51"/>
      <c r="AM34" s="51" t="str">
        <f t="shared" si="0"/>
        <v>-</v>
      </c>
      <c r="AN34" s="21"/>
      <c r="AO34" s="30"/>
    </row>
    <row r="35" spans="1:46" x14ac:dyDescent="0.2">
      <c r="A35" s="18"/>
      <c r="B35" s="27"/>
      <c r="C35" s="123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0"/>
      <c r="AK35" s="51"/>
      <c r="AL35" s="51"/>
      <c r="AM35" s="51" t="str">
        <f t="shared" si="0"/>
        <v>-</v>
      </c>
      <c r="AN35" s="21"/>
      <c r="AO35" s="30"/>
    </row>
    <row r="36" spans="1:46" x14ac:dyDescent="0.2">
      <c r="A36" s="18"/>
      <c r="B36" s="29" t="s">
        <v>10</v>
      </c>
      <c r="C36" s="122" t="s">
        <v>17</v>
      </c>
      <c r="D36" s="46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43" t="str">
        <f>IF(SUM(AK37:AK47)=0,"-",SUM(AK37:AK47))</f>
        <v>-</v>
      </c>
      <c r="AL36" s="43" t="str">
        <f>IF(SUM(AL37:AL47)=0,"-",SUM(AL37:AL47))</f>
        <v>-</v>
      </c>
      <c r="AM36" s="47"/>
      <c r="AN36" s="48"/>
      <c r="AO36" s="121"/>
    </row>
    <row r="37" spans="1:46" x14ac:dyDescent="0.2">
      <c r="A37" s="18"/>
      <c r="B37" s="31">
        <v>1</v>
      </c>
      <c r="C37" s="125" t="s">
        <v>18</v>
      </c>
      <c r="E37" s="33"/>
      <c r="F37" s="33"/>
      <c r="G37" s="33"/>
      <c r="H37" s="33"/>
      <c r="I37" s="33"/>
      <c r="J37" s="33"/>
      <c r="K37" s="33" t="s">
        <v>19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20"/>
      <c r="AK37" s="52"/>
      <c r="AL37" s="52"/>
      <c r="AM37" s="52" t="str">
        <f t="shared" ref="AM37:AM47" si="3">IFERROR(AL37/AK37*100,"-")</f>
        <v>-</v>
      </c>
      <c r="AN37" s="21"/>
      <c r="AO37" s="34"/>
    </row>
    <row r="38" spans="1:46" x14ac:dyDescent="0.2">
      <c r="A38" s="18"/>
      <c r="B38" s="27">
        <v>2</v>
      </c>
      <c r="C38" s="123" t="s">
        <v>20</v>
      </c>
      <c r="E38" s="24"/>
      <c r="F38" s="24"/>
      <c r="G38" s="24"/>
      <c r="H38" s="24"/>
      <c r="I38" s="24"/>
      <c r="J38" s="24" t="s">
        <v>68</v>
      </c>
      <c r="K38" s="24"/>
      <c r="L38" s="24"/>
      <c r="M38" s="24"/>
      <c r="N38" s="24"/>
      <c r="O38" s="24"/>
      <c r="P38" s="24"/>
      <c r="Q38" s="24" t="s">
        <v>68</v>
      </c>
      <c r="R38" s="24"/>
      <c r="S38" s="24"/>
      <c r="T38" s="24"/>
      <c r="U38" s="24"/>
      <c r="V38" s="24"/>
      <c r="W38" s="24"/>
      <c r="X38" s="24" t="s">
        <v>68</v>
      </c>
      <c r="Y38" s="24"/>
      <c r="Z38" s="24"/>
      <c r="AA38" s="24"/>
      <c r="AB38" s="24"/>
      <c r="AC38" s="24"/>
      <c r="AD38" s="24"/>
      <c r="AE38" s="24" t="s">
        <v>68</v>
      </c>
      <c r="AF38" s="24"/>
      <c r="AG38" s="24"/>
      <c r="AH38" s="24"/>
      <c r="AI38" s="24"/>
      <c r="AJ38" s="20"/>
      <c r="AK38" s="52"/>
      <c r="AL38" s="52"/>
      <c r="AM38" s="52" t="str">
        <f t="shared" si="3"/>
        <v>-</v>
      </c>
      <c r="AN38" s="21"/>
      <c r="AO38" s="30"/>
    </row>
    <row r="39" spans="1:46" x14ac:dyDescent="0.2">
      <c r="A39" s="18"/>
      <c r="B39" s="27">
        <v>3</v>
      </c>
      <c r="C39" s="123" t="s">
        <v>98</v>
      </c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 t="s">
        <v>6</v>
      </c>
      <c r="AA39" s="24"/>
      <c r="AB39" s="24"/>
      <c r="AC39" s="24"/>
      <c r="AD39" s="24"/>
      <c r="AE39" s="24"/>
      <c r="AF39" s="24"/>
      <c r="AG39" s="24"/>
      <c r="AH39" s="24"/>
      <c r="AI39" s="24"/>
      <c r="AJ39" s="20"/>
      <c r="AK39" s="52"/>
      <c r="AL39" s="52"/>
      <c r="AM39" s="52" t="str">
        <f t="shared" si="3"/>
        <v>-</v>
      </c>
      <c r="AN39" s="21"/>
      <c r="AO39" s="30"/>
    </row>
    <row r="40" spans="1:46" x14ac:dyDescent="0.2">
      <c r="A40" s="18"/>
      <c r="B40" s="27">
        <v>4</v>
      </c>
      <c r="C40" s="123" t="s">
        <v>99</v>
      </c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 t="s">
        <v>67</v>
      </c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 t="s">
        <v>67</v>
      </c>
      <c r="AG40" s="24"/>
      <c r="AH40" s="24"/>
      <c r="AI40" s="24"/>
      <c r="AJ40" s="20"/>
      <c r="AK40" s="52"/>
      <c r="AL40" s="52"/>
      <c r="AM40" s="52" t="str">
        <f t="shared" si="3"/>
        <v>-</v>
      </c>
      <c r="AN40" s="21"/>
      <c r="AO40" s="30"/>
    </row>
    <row r="41" spans="1:46" x14ac:dyDescent="0.2">
      <c r="A41" s="18"/>
      <c r="B41" s="27">
        <v>5</v>
      </c>
      <c r="C41" s="123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0"/>
      <c r="AK41" s="52"/>
      <c r="AL41" s="52"/>
      <c r="AM41" s="52" t="str">
        <f t="shared" si="3"/>
        <v>-</v>
      </c>
      <c r="AN41" s="21"/>
      <c r="AO41" s="30"/>
    </row>
    <row r="42" spans="1:46" x14ac:dyDescent="0.2">
      <c r="A42" s="18"/>
      <c r="B42" s="27">
        <v>6</v>
      </c>
      <c r="C42" s="123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104"/>
      <c r="AG42" s="103"/>
      <c r="AH42" s="24"/>
      <c r="AI42" s="24"/>
      <c r="AJ42" s="20"/>
      <c r="AK42" s="52"/>
      <c r="AL42" s="52"/>
      <c r="AM42" s="52" t="str">
        <f t="shared" si="3"/>
        <v>-</v>
      </c>
      <c r="AN42" s="21"/>
      <c r="AO42" s="30"/>
    </row>
    <row r="43" spans="1:46" x14ac:dyDescent="0.2">
      <c r="A43" s="18"/>
      <c r="B43" s="27">
        <v>7</v>
      </c>
      <c r="C43" s="1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0"/>
      <c r="AK43" s="52"/>
      <c r="AL43" s="52"/>
      <c r="AM43" s="52" t="str">
        <f t="shared" si="3"/>
        <v>-</v>
      </c>
      <c r="AN43" s="21"/>
      <c r="AO43" s="30"/>
    </row>
    <row r="44" spans="1:46" x14ac:dyDescent="0.2">
      <c r="A44" s="18"/>
      <c r="B44" s="27">
        <v>8</v>
      </c>
      <c r="C44" s="123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0"/>
      <c r="AK44" s="52"/>
      <c r="AL44" s="52"/>
      <c r="AM44" s="52" t="str">
        <f t="shared" si="3"/>
        <v>-</v>
      </c>
      <c r="AN44" s="21"/>
      <c r="AO44" s="30"/>
    </row>
    <row r="45" spans="1:46" x14ac:dyDescent="0.2">
      <c r="A45" s="18"/>
      <c r="B45" s="27">
        <v>9</v>
      </c>
      <c r="C45" s="123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0"/>
      <c r="AK45" s="52"/>
      <c r="AL45" s="52"/>
      <c r="AM45" s="52" t="str">
        <f t="shared" ref="AM45:AM46" si="4">IFERROR(AL45/AK45*100,"-")</f>
        <v>-</v>
      </c>
      <c r="AN45" s="21"/>
      <c r="AO45" s="30"/>
    </row>
    <row r="46" spans="1:46" x14ac:dyDescent="0.2">
      <c r="A46" s="18"/>
      <c r="B46" s="27">
        <v>10</v>
      </c>
      <c r="C46" s="123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0"/>
      <c r="AK46" s="108"/>
      <c r="AL46" s="108"/>
      <c r="AM46" s="108" t="str">
        <f t="shared" si="4"/>
        <v>-</v>
      </c>
      <c r="AN46" s="21"/>
      <c r="AO46" s="30"/>
    </row>
    <row r="47" spans="1:46" x14ac:dyDescent="0.2">
      <c r="A47" s="18"/>
      <c r="B47" s="27"/>
      <c r="C47" s="123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0"/>
      <c r="AK47" s="105"/>
      <c r="AL47" s="106"/>
      <c r="AM47" s="107" t="str">
        <f t="shared" si="3"/>
        <v>-</v>
      </c>
      <c r="AN47" s="21"/>
      <c r="AO47" s="30"/>
      <c r="AQ47" s="4"/>
      <c r="AR47" s="4"/>
      <c r="AS47" s="4"/>
      <c r="AT47" s="4"/>
    </row>
    <row r="48" spans="1:46" s="4" customFormat="1" x14ac:dyDescent="0.2">
      <c r="A48" s="19"/>
      <c r="B48" s="37"/>
      <c r="C48" s="126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53"/>
      <c r="AL48" s="53"/>
      <c r="AM48" s="53"/>
      <c r="AN48" s="21"/>
      <c r="AO48" s="26"/>
    </row>
    <row r="49" spans="1:41" s="4" customFormat="1" x14ac:dyDescent="0.2">
      <c r="A49" s="19"/>
      <c r="B49" s="25"/>
      <c r="C49" s="12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53"/>
      <c r="AL49" s="53"/>
      <c r="AM49" s="53"/>
      <c r="AN49" s="21"/>
      <c r="AO49" s="26"/>
    </row>
    <row r="50" spans="1:41" ht="25" x14ac:dyDescent="0.2">
      <c r="B50" s="40"/>
      <c r="C50" s="128">
        <v>43133</v>
      </c>
      <c r="D50" s="40"/>
      <c r="E50" s="67" t="s">
        <v>40</v>
      </c>
      <c r="F50" s="67" t="s">
        <v>38</v>
      </c>
      <c r="G50" s="67" t="s">
        <v>38</v>
      </c>
      <c r="H50" s="67" t="s">
        <v>37</v>
      </c>
      <c r="I50" s="67" t="s">
        <v>38</v>
      </c>
      <c r="J50" s="67" t="s">
        <v>39</v>
      </c>
      <c r="K50" s="67" t="s">
        <v>40</v>
      </c>
      <c r="L50" s="67" t="s">
        <v>40</v>
      </c>
      <c r="M50" s="67" t="s">
        <v>38</v>
      </c>
      <c r="N50" s="67" t="s">
        <v>38</v>
      </c>
      <c r="O50" s="67" t="s">
        <v>37</v>
      </c>
      <c r="P50" s="67" t="s">
        <v>38</v>
      </c>
      <c r="Q50" s="67" t="s">
        <v>39</v>
      </c>
      <c r="R50" s="67" t="s">
        <v>40</v>
      </c>
      <c r="S50" s="67" t="s">
        <v>40</v>
      </c>
      <c r="T50" s="67" t="s">
        <v>38</v>
      </c>
      <c r="U50" s="67" t="s">
        <v>38</v>
      </c>
      <c r="V50" s="67" t="s">
        <v>37</v>
      </c>
      <c r="W50" s="67" t="s">
        <v>38</v>
      </c>
      <c r="X50" s="67" t="s">
        <v>39</v>
      </c>
      <c r="Y50" s="67" t="s">
        <v>40</v>
      </c>
      <c r="Z50" s="67" t="s">
        <v>40</v>
      </c>
      <c r="AA50" s="67" t="s">
        <v>38</v>
      </c>
      <c r="AB50" s="67" t="s">
        <v>38</v>
      </c>
      <c r="AC50" s="67" t="s">
        <v>37</v>
      </c>
      <c r="AD50" s="67" t="s">
        <v>38</v>
      </c>
      <c r="AE50" s="67" t="s">
        <v>39</v>
      </c>
      <c r="AF50" s="67" t="s">
        <v>40</v>
      </c>
      <c r="AG50" s="67" t="s">
        <v>118</v>
      </c>
      <c r="AH50" s="67" t="s">
        <v>118</v>
      </c>
      <c r="AI50" s="67" t="s">
        <v>118</v>
      </c>
      <c r="AJ50" s="38"/>
      <c r="AK50" s="55"/>
      <c r="AL50" s="55"/>
      <c r="AM50" s="55"/>
      <c r="AN50" s="39"/>
      <c r="AO50" s="44"/>
    </row>
    <row r="51" spans="1:41" x14ac:dyDescent="0.2">
      <c r="B51" s="29" t="s">
        <v>10</v>
      </c>
      <c r="C51" s="122" t="s">
        <v>31</v>
      </c>
      <c r="D51" s="65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3" t="str">
        <f>IF(SUM(AK52:AK56)=0,"-",SUM(AK52:AK56))</f>
        <v>-</v>
      </c>
      <c r="AL51" s="43" t="str">
        <f>IF(SUM(AL52:AL56)=0,"-",SUM(AL52:AL56))</f>
        <v>-</v>
      </c>
      <c r="AM51" s="43" t="str">
        <f>IFERROR(AL51/AK51*100,"-")</f>
        <v>-</v>
      </c>
      <c r="AN51" s="66"/>
      <c r="AO51" s="120"/>
    </row>
    <row r="52" spans="1:41" x14ac:dyDescent="0.2">
      <c r="B52" s="27">
        <v>1</v>
      </c>
      <c r="C52" s="12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20"/>
      <c r="AK52" s="50"/>
      <c r="AL52" s="50"/>
      <c r="AM52" s="50" t="str">
        <f t="shared" ref="AM52:AM56" si="5">IFERROR(AL52/AK52*100,"-")</f>
        <v>-</v>
      </c>
      <c r="AN52" s="21"/>
      <c r="AO52" s="34"/>
    </row>
    <row r="53" spans="1:41" x14ac:dyDescent="0.2">
      <c r="B53" s="27">
        <v>2</v>
      </c>
      <c r="C53" s="123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0"/>
      <c r="AK53" s="51"/>
      <c r="AL53" s="51"/>
      <c r="AM53" s="51" t="str">
        <f t="shared" si="5"/>
        <v>-</v>
      </c>
      <c r="AN53" s="21"/>
      <c r="AO53" s="30"/>
    </row>
    <row r="54" spans="1:41" x14ac:dyDescent="0.2">
      <c r="B54" s="27">
        <v>3</v>
      </c>
      <c r="C54" s="123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0"/>
      <c r="AK54" s="51"/>
      <c r="AL54" s="51"/>
      <c r="AM54" s="51" t="str">
        <f t="shared" si="5"/>
        <v>-</v>
      </c>
      <c r="AN54" s="21"/>
      <c r="AO54" s="30"/>
    </row>
    <row r="55" spans="1:41" x14ac:dyDescent="0.2">
      <c r="B55" s="27"/>
      <c r="C55" s="123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0"/>
      <c r="AK55" s="51"/>
      <c r="AL55" s="51"/>
      <c r="AM55" s="51" t="str">
        <f t="shared" si="5"/>
        <v>-</v>
      </c>
      <c r="AN55" s="21"/>
      <c r="AO55" s="30"/>
    </row>
    <row r="56" spans="1:41" x14ac:dyDescent="0.2">
      <c r="B56" s="27"/>
      <c r="C56" s="123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0"/>
      <c r="AK56" s="51"/>
      <c r="AL56" s="51"/>
      <c r="AM56" s="51" t="str">
        <f t="shared" si="5"/>
        <v>-</v>
      </c>
      <c r="AN56" s="21"/>
      <c r="AO56" s="30"/>
    </row>
    <row r="57" spans="1:41" x14ac:dyDescent="0.2">
      <c r="B57" s="41" t="s">
        <v>10</v>
      </c>
      <c r="C57" s="124" t="s">
        <v>11</v>
      </c>
      <c r="D57" s="65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3" t="str">
        <f>IF(SUM(AK58:AK74)=0,"-",SUM(AK58:AK74))</f>
        <v>-</v>
      </c>
      <c r="AL57" s="43" t="str">
        <f>IF(SUM(AL58:AL74)=0,"-",SUM(AL58:AL74))</f>
        <v>-</v>
      </c>
      <c r="AM57" s="43" t="str">
        <f>IFERROR(AL57/AK57*100,"-")</f>
        <v>-</v>
      </c>
      <c r="AN57" s="66"/>
      <c r="AO57" s="120"/>
    </row>
    <row r="58" spans="1:41" x14ac:dyDescent="0.2">
      <c r="B58" s="31">
        <v>1</v>
      </c>
      <c r="C58" s="125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0"/>
      <c r="AK58" s="51"/>
      <c r="AL58" s="51"/>
      <c r="AM58" s="51" t="str">
        <f t="shared" ref="AM58:AM74" si="6">IFERROR(AL58/AK58*100,"-")</f>
        <v>-</v>
      </c>
      <c r="AN58" s="21"/>
      <c r="AO58" s="30"/>
    </row>
    <row r="59" spans="1:41" x14ac:dyDescent="0.2">
      <c r="B59" s="27">
        <v>2</v>
      </c>
      <c r="C59" s="123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0"/>
      <c r="AK59" s="51"/>
      <c r="AL59" s="51"/>
      <c r="AM59" s="51" t="str">
        <f t="shared" si="6"/>
        <v>-</v>
      </c>
      <c r="AN59" s="21"/>
      <c r="AO59" s="30"/>
    </row>
    <row r="60" spans="1:41" x14ac:dyDescent="0.2">
      <c r="B60" s="27">
        <v>3</v>
      </c>
      <c r="C60" s="123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0"/>
      <c r="AK60" s="51"/>
      <c r="AL60" s="51"/>
      <c r="AM60" s="51" t="str">
        <f t="shared" si="6"/>
        <v>-</v>
      </c>
      <c r="AN60" s="21"/>
      <c r="AO60" s="30"/>
    </row>
    <row r="61" spans="1:41" x14ac:dyDescent="0.2">
      <c r="B61" s="27">
        <v>4</v>
      </c>
      <c r="C61" s="123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0"/>
      <c r="AK61" s="51"/>
      <c r="AL61" s="51"/>
      <c r="AM61" s="51" t="str">
        <f t="shared" si="6"/>
        <v>-</v>
      </c>
      <c r="AN61" s="21"/>
      <c r="AO61" s="30"/>
    </row>
    <row r="62" spans="1:41" x14ac:dyDescent="0.2">
      <c r="B62" s="27">
        <v>5</v>
      </c>
      <c r="C62" s="123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0"/>
      <c r="AK62" s="51"/>
      <c r="AL62" s="51"/>
      <c r="AM62" s="51" t="str">
        <f t="shared" si="6"/>
        <v>-</v>
      </c>
      <c r="AN62" s="21"/>
      <c r="AO62" s="30"/>
    </row>
    <row r="63" spans="1:41" x14ac:dyDescent="0.2">
      <c r="B63" s="27">
        <v>6</v>
      </c>
      <c r="C63" s="123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0"/>
      <c r="AK63" s="51"/>
      <c r="AL63" s="51"/>
      <c r="AM63" s="51" t="str">
        <f t="shared" si="6"/>
        <v>-</v>
      </c>
      <c r="AN63" s="21"/>
      <c r="AO63" s="30"/>
    </row>
    <row r="64" spans="1:41" x14ac:dyDescent="0.2">
      <c r="B64" s="27">
        <v>7</v>
      </c>
      <c r="C64" s="123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0"/>
      <c r="AK64" s="51"/>
      <c r="AL64" s="51"/>
      <c r="AM64" s="51" t="str">
        <f t="shared" si="6"/>
        <v>-</v>
      </c>
      <c r="AN64" s="21"/>
      <c r="AO64" s="30"/>
    </row>
    <row r="65" spans="2:41" x14ac:dyDescent="0.2">
      <c r="B65" s="27">
        <v>8</v>
      </c>
      <c r="C65" s="123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0"/>
      <c r="AK65" s="51"/>
      <c r="AL65" s="51"/>
      <c r="AM65" s="51" t="str">
        <f t="shared" si="6"/>
        <v>-</v>
      </c>
      <c r="AN65" s="21"/>
      <c r="AO65" s="30"/>
    </row>
    <row r="66" spans="2:41" x14ac:dyDescent="0.2">
      <c r="B66" s="27">
        <v>9</v>
      </c>
      <c r="C66" s="123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0"/>
      <c r="AK66" s="51"/>
      <c r="AL66" s="51"/>
      <c r="AM66" s="51" t="str">
        <f t="shared" si="6"/>
        <v>-</v>
      </c>
      <c r="AN66" s="21"/>
      <c r="AO66" s="30"/>
    </row>
    <row r="67" spans="2:41" x14ac:dyDescent="0.2">
      <c r="B67" s="27">
        <v>10</v>
      </c>
      <c r="C67" s="123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0"/>
      <c r="AK67" s="51"/>
      <c r="AL67" s="51"/>
      <c r="AM67" s="51" t="str">
        <f t="shared" si="6"/>
        <v>-</v>
      </c>
      <c r="AN67" s="21"/>
      <c r="AO67" s="30"/>
    </row>
    <row r="68" spans="2:41" x14ac:dyDescent="0.2">
      <c r="B68" s="27">
        <v>11</v>
      </c>
      <c r="C68" s="123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0"/>
      <c r="AK68" s="51"/>
      <c r="AL68" s="51"/>
      <c r="AM68" s="51" t="str">
        <f t="shared" si="6"/>
        <v>-</v>
      </c>
      <c r="AN68" s="21"/>
      <c r="AO68" s="30"/>
    </row>
    <row r="69" spans="2:41" x14ac:dyDescent="0.2">
      <c r="B69" s="27">
        <v>12</v>
      </c>
      <c r="C69" s="123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0"/>
      <c r="AK69" s="51"/>
      <c r="AL69" s="51"/>
      <c r="AM69" s="51" t="str">
        <f t="shared" si="6"/>
        <v>-</v>
      </c>
      <c r="AN69" s="21"/>
      <c r="AO69" s="30"/>
    </row>
    <row r="70" spans="2:41" x14ac:dyDescent="0.2">
      <c r="B70" s="27">
        <v>13</v>
      </c>
      <c r="C70" s="123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0"/>
      <c r="AK70" s="51"/>
      <c r="AL70" s="51"/>
      <c r="AM70" s="51" t="str">
        <f t="shared" si="6"/>
        <v>-</v>
      </c>
      <c r="AN70" s="21"/>
      <c r="AO70" s="30"/>
    </row>
    <row r="71" spans="2:41" x14ac:dyDescent="0.2">
      <c r="B71" s="27">
        <v>14</v>
      </c>
      <c r="C71" s="123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0"/>
      <c r="AK71" s="51"/>
      <c r="AL71" s="51"/>
      <c r="AM71" s="51" t="str">
        <f t="shared" si="6"/>
        <v>-</v>
      </c>
      <c r="AN71" s="21"/>
      <c r="AO71" s="30"/>
    </row>
    <row r="72" spans="2:41" x14ac:dyDescent="0.2">
      <c r="B72" s="27">
        <v>15</v>
      </c>
      <c r="C72" s="123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0"/>
      <c r="AK72" s="51"/>
      <c r="AL72" s="51"/>
      <c r="AM72" s="51" t="str">
        <f t="shared" si="6"/>
        <v>-</v>
      </c>
      <c r="AN72" s="21"/>
      <c r="AO72" s="30"/>
    </row>
    <row r="73" spans="2:41" x14ac:dyDescent="0.2">
      <c r="B73" s="27"/>
      <c r="C73" s="123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0"/>
      <c r="AK73" s="51"/>
      <c r="AL73" s="51"/>
      <c r="AM73" s="51" t="str">
        <f t="shared" si="6"/>
        <v>-</v>
      </c>
      <c r="AN73" s="21"/>
      <c r="AO73" s="30"/>
    </row>
    <row r="74" spans="2:41" x14ac:dyDescent="0.2">
      <c r="B74" s="27"/>
      <c r="C74" s="123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0"/>
      <c r="AK74" s="51"/>
      <c r="AL74" s="51"/>
      <c r="AM74" s="51" t="str">
        <f t="shared" si="6"/>
        <v>-</v>
      </c>
      <c r="AN74" s="21"/>
      <c r="AO74" s="30"/>
    </row>
    <row r="75" spans="2:41" x14ac:dyDescent="0.2">
      <c r="B75" s="29" t="s">
        <v>10</v>
      </c>
      <c r="C75" s="122" t="s">
        <v>17</v>
      </c>
      <c r="D75" s="46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43" t="str">
        <f>IF(SUM(AK76:AK86)=0,"-",SUM(AK76:AK86))</f>
        <v>-</v>
      </c>
      <c r="AL75" s="43" t="str">
        <f>IF(SUM(AL76:AL86)=0,"-",SUM(AL76:AL86))</f>
        <v>-</v>
      </c>
      <c r="AM75" s="47"/>
      <c r="AN75" s="48"/>
      <c r="AO75" s="121"/>
    </row>
    <row r="76" spans="2:41" x14ac:dyDescent="0.2">
      <c r="B76" s="31">
        <v>1</v>
      </c>
      <c r="C76" s="125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20"/>
      <c r="AK76" s="52"/>
      <c r="AL76" s="52"/>
      <c r="AM76" s="52" t="str">
        <f t="shared" ref="AM76:AM86" si="7">IFERROR(AL76/AK76*100,"-")</f>
        <v>-</v>
      </c>
      <c r="AN76" s="21"/>
      <c r="AO76" s="34"/>
    </row>
    <row r="77" spans="2:41" x14ac:dyDescent="0.2">
      <c r="B77" s="27">
        <v>2</v>
      </c>
      <c r="C77" s="123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0"/>
      <c r="AK77" s="52"/>
      <c r="AL77" s="52"/>
      <c r="AM77" s="52" t="str">
        <f t="shared" si="7"/>
        <v>-</v>
      </c>
      <c r="AN77" s="21"/>
      <c r="AO77" s="30"/>
    </row>
    <row r="78" spans="2:41" x14ac:dyDescent="0.2">
      <c r="B78" s="27">
        <v>3</v>
      </c>
      <c r="C78" s="123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0"/>
      <c r="AK78" s="52"/>
      <c r="AL78" s="52"/>
      <c r="AM78" s="52" t="str">
        <f t="shared" si="7"/>
        <v>-</v>
      </c>
      <c r="AN78" s="21"/>
      <c r="AO78" s="30"/>
    </row>
    <row r="79" spans="2:41" x14ac:dyDescent="0.2">
      <c r="B79" s="27">
        <v>4</v>
      </c>
      <c r="C79" s="123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0"/>
      <c r="AK79" s="52"/>
      <c r="AL79" s="52"/>
      <c r="AM79" s="52" t="str">
        <f t="shared" si="7"/>
        <v>-</v>
      </c>
      <c r="AN79" s="21"/>
      <c r="AO79" s="30"/>
    </row>
    <row r="80" spans="2:41" x14ac:dyDescent="0.2">
      <c r="B80" s="27">
        <v>5</v>
      </c>
      <c r="C80" s="123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0"/>
      <c r="AK80" s="52"/>
      <c r="AL80" s="52"/>
      <c r="AM80" s="52" t="str">
        <f t="shared" si="7"/>
        <v>-</v>
      </c>
      <c r="AN80" s="21"/>
      <c r="AO80" s="30"/>
    </row>
    <row r="81" spans="2:41" x14ac:dyDescent="0.2">
      <c r="B81" s="27">
        <v>6</v>
      </c>
      <c r="C81" s="123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104"/>
      <c r="AG81" s="103"/>
      <c r="AH81" s="24"/>
      <c r="AI81" s="24"/>
      <c r="AJ81" s="20"/>
      <c r="AK81" s="52"/>
      <c r="AL81" s="52"/>
      <c r="AM81" s="52" t="str">
        <f t="shared" si="7"/>
        <v>-</v>
      </c>
      <c r="AN81" s="21"/>
      <c r="AO81" s="30"/>
    </row>
    <row r="82" spans="2:41" x14ac:dyDescent="0.2">
      <c r="B82" s="27">
        <v>7</v>
      </c>
      <c r="C82" s="123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0"/>
      <c r="AK82" s="52"/>
      <c r="AL82" s="52"/>
      <c r="AM82" s="52" t="str">
        <f t="shared" si="7"/>
        <v>-</v>
      </c>
      <c r="AN82" s="21"/>
      <c r="AO82" s="30"/>
    </row>
    <row r="83" spans="2:41" x14ac:dyDescent="0.2">
      <c r="B83" s="27">
        <v>8</v>
      </c>
      <c r="C83" s="123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0"/>
      <c r="AK83" s="52"/>
      <c r="AL83" s="52"/>
      <c r="AM83" s="52" t="str">
        <f t="shared" si="7"/>
        <v>-</v>
      </c>
      <c r="AN83" s="21"/>
      <c r="AO83" s="30"/>
    </row>
    <row r="84" spans="2:41" x14ac:dyDescent="0.2">
      <c r="B84" s="27">
        <v>9</v>
      </c>
      <c r="C84" s="123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0"/>
      <c r="AK84" s="52"/>
      <c r="AL84" s="52"/>
      <c r="AM84" s="52" t="str">
        <f t="shared" si="7"/>
        <v>-</v>
      </c>
      <c r="AN84" s="21"/>
      <c r="AO84" s="30"/>
    </row>
    <row r="85" spans="2:41" x14ac:dyDescent="0.2">
      <c r="B85" s="27">
        <v>10</v>
      </c>
      <c r="C85" s="123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0"/>
      <c r="AK85" s="108"/>
      <c r="AL85" s="108"/>
      <c r="AM85" s="108" t="str">
        <f t="shared" si="7"/>
        <v>-</v>
      </c>
      <c r="AN85" s="21"/>
      <c r="AO85" s="30"/>
    </row>
    <row r="86" spans="2:41" x14ac:dyDescent="0.2">
      <c r="B86" s="27"/>
      <c r="C86" s="123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0"/>
      <c r="AK86" s="105"/>
      <c r="AL86" s="106"/>
      <c r="AM86" s="107" t="str">
        <f t="shared" si="7"/>
        <v>-</v>
      </c>
      <c r="AN86" s="21"/>
      <c r="AO86" s="30"/>
    </row>
    <row r="89" spans="2:41" ht="25" x14ac:dyDescent="0.2">
      <c r="B89" s="40"/>
      <c r="C89" s="128">
        <v>43165</v>
      </c>
      <c r="D89" s="40"/>
      <c r="E89" s="67" t="s">
        <v>40</v>
      </c>
      <c r="F89" s="67" t="s">
        <v>38</v>
      </c>
      <c r="G89" s="67" t="s">
        <v>38</v>
      </c>
      <c r="H89" s="67" t="s">
        <v>37</v>
      </c>
      <c r="I89" s="67" t="s">
        <v>38</v>
      </c>
      <c r="J89" s="67" t="s">
        <v>39</v>
      </c>
      <c r="K89" s="67" t="s">
        <v>40</v>
      </c>
      <c r="L89" s="67" t="s">
        <v>40</v>
      </c>
      <c r="M89" s="67" t="s">
        <v>38</v>
      </c>
      <c r="N89" s="67" t="s">
        <v>38</v>
      </c>
      <c r="O89" s="67" t="s">
        <v>37</v>
      </c>
      <c r="P89" s="67" t="s">
        <v>38</v>
      </c>
      <c r="Q89" s="67" t="s">
        <v>39</v>
      </c>
      <c r="R89" s="67" t="s">
        <v>40</v>
      </c>
      <c r="S89" s="67" t="s">
        <v>40</v>
      </c>
      <c r="T89" s="67" t="s">
        <v>38</v>
      </c>
      <c r="U89" s="67" t="s">
        <v>38</v>
      </c>
      <c r="V89" s="67" t="s">
        <v>37</v>
      </c>
      <c r="W89" s="67" t="s">
        <v>38</v>
      </c>
      <c r="X89" s="67" t="s">
        <v>39</v>
      </c>
      <c r="Y89" s="67" t="s">
        <v>40</v>
      </c>
      <c r="Z89" s="67" t="s">
        <v>40</v>
      </c>
      <c r="AA89" s="67" t="s">
        <v>38</v>
      </c>
      <c r="AB89" s="67" t="s">
        <v>38</v>
      </c>
      <c r="AC89" s="67" t="s">
        <v>37</v>
      </c>
      <c r="AD89" s="67" t="s">
        <v>38</v>
      </c>
      <c r="AE89" s="67" t="s">
        <v>39</v>
      </c>
      <c r="AF89" s="67" t="s">
        <v>40</v>
      </c>
      <c r="AG89" s="67" t="s">
        <v>40</v>
      </c>
      <c r="AH89" s="67" t="s">
        <v>38</v>
      </c>
      <c r="AI89" s="67" t="s">
        <v>38</v>
      </c>
      <c r="AJ89" s="38"/>
      <c r="AK89" s="55"/>
      <c r="AL89" s="55"/>
      <c r="AM89" s="55"/>
      <c r="AN89" s="39"/>
      <c r="AO89" s="44"/>
    </row>
    <row r="90" spans="2:41" x14ac:dyDescent="0.2">
      <c r="B90" s="29" t="s">
        <v>10</v>
      </c>
      <c r="C90" s="122" t="s">
        <v>31</v>
      </c>
      <c r="D90" s="65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3" t="str">
        <f>IF(SUM(AK91:AK95)=0,"-",SUM(AK91:AK95))</f>
        <v>-</v>
      </c>
      <c r="AL90" s="43" t="str">
        <f>IF(SUM(AL91:AL95)=0,"-",SUM(AL91:AL95))</f>
        <v>-</v>
      </c>
      <c r="AM90" s="43" t="str">
        <f>IFERROR(AL90/AK90*100,"-")</f>
        <v>-</v>
      </c>
      <c r="AN90" s="66"/>
      <c r="AO90" s="120"/>
    </row>
    <row r="91" spans="2:41" x14ac:dyDescent="0.2">
      <c r="B91" s="27">
        <v>1</v>
      </c>
      <c r="C91" s="12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20"/>
      <c r="AK91" s="50"/>
      <c r="AL91" s="50"/>
      <c r="AM91" s="50" t="str">
        <f t="shared" ref="AM91:AM95" si="8">IFERROR(AL91/AK91*100,"-")</f>
        <v>-</v>
      </c>
      <c r="AN91" s="21"/>
      <c r="AO91" s="34"/>
    </row>
    <row r="92" spans="2:41" x14ac:dyDescent="0.2">
      <c r="B92" s="27">
        <v>2</v>
      </c>
      <c r="C92" s="123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0"/>
      <c r="AK92" s="51"/>
      <c r="AL92" s="51"/>
      <c r="AM92" s="51" t="str">
        <f t="shared" si="8"/>
        <v>-</v>
      </c>
      <c r="AN92" s="21"/>
      <c r="AO92" s="30"/>
    </row>
    <row r="93" spans="2:41" x14ac:dyDescent="0.2">
      <c r="B93" s="27">
        <v>3</v>
      </c>
      <c r="C93" s="123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0"/>
      <c r="AK93" s="51"/>
      <c r="AL93" s="51"/>
      <c r="AM93" s="51" t="str">
        <f t="shared" si="8"/>
        <v>-</v>
      </c>
      <c r="AN93" s="21"/>
      <c r="AO93" s="30"/>
    </row>
    <row r="94" spans="2:41" x14ac:dyDescent="0.2">
      <c r="B94" s="27"/>
      <c r="C94" s="12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0"/>
      <c r="AK94" s="51"/>
      <c r="AL94" s="51"/>
      <c r="AM94" s="51" t="str">
        <f t="shared" si="8"/>
        <v>-</v>
      </c>
      <c r="AN94" s="21"/>
      <c r="AO94" s="30"/>
    </row>
    <row r="95" spans="2:41" x14ac:dyDescent="0.2">
      <c r="B95" s="27"/>
      <c r="C95" s="123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0"/>
      <c r="AK95" s="51"/>
      <c r="AL95" s="51"/>
      <c r="AM95" s="51" t="str">
        <f t="shared" si="8"/>
        <v>-</v>
      </c>
      <c r="AN95" s="21"/>
      <c r="AO95" s="30"/>
    </row>
    <row r="96" spans="2:41" x14ac:dyDescent="0.2">
      <c r="B96" s="41" t="s">
        <v>10</v>
      </c>
      <c r="C96" s="124" t="s">
        <v>11</v>
      </c>
      <c r="D96" s="65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3" t="str">
        <f>IF(SUM(AK97:AK113)=0,"-",SUM(AK97:AK113))</f>
        <v>-</v>
      </c>
      <c r="AL96" s="43" t="str">
        <f>IF(SUM(AL97:AL113)=0,"-",SUM(AL97:AL113))</f>
        <v>-</v>
      </c>
      <c r="AM96" s="43" t="str">
        <f>IFERROR(AL96/AK96*100,"-")</f>
        <v>-</v>
      </c>
      <c r="AN96" s="66"/>
      <c r="AO96" s="120"/>
    </row>
    <row r="97" spans="2:41" x14ac:dyDescent="0.2">
      <c r="B97" s="31">
        <v>1</v>
      </c>
      <c r="C97" s="125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0"/>
      <c r="AK97" s="51"/>
      <c r="AL97" s="51"/>
      <c r="AM97" s="51" t="str">
        <f t="shared" ref="AM97:AM113" si="9">IFERROR(AL97/AK97*100,"-")</f>
        <v>-</v>
      </c>
      <c r="AN97" s="21"/>
      <c r="AO97" s="30"/>
    </row>
    <row r="98" spans="2:41" x14ac:dyDescent="0.2">
      <c r="B98" s="27">
        <v>2</v>
      </c>
      <c r="C98" s="123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0"/>
      <c r="AK98" s="51"/>
      <c r="AL98" s="51"/>
      <c r="AM98" s="51" t="str">
        <f t="shared" si="9"/>
        <v>-</v>
      </c>
      <c r="AN98" s="21"/>
      <c r="AO98" s="30"/>
    </row>
    <row r="99" spans="2:41" x14ac:dyDescent="0.2">
      <c r="B99" s="27">
        <v>3</v>
      </c>
      <c r="C99" s="123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0"/>
      <c r="AK99" s="51"/>
      <c r="AL99" s="51"/>
      <c r="AM99" s="51" t="str">
        <f t="shared" si="9"/>
        <v>-</v>
      </c>
      <c r="AN99" s="21"/>
      <c r="AO99" s="30"/>
    </row>
    <row r="100" spans="2:41" x14ac:dyDescent="0.2">
      <c r="B100" s="27">
        <v>4</v>
      </c>
      <c r="C100" s="123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0"/>
      <c r="AK100" s="51"/>
      <c r="AL100" s="51"/>
      <c r="AM100" s="51" t="str">
        <f t="shared" si="9"/>
        <v>-</v>
      </c>
      <c r="AN100" s="21"/>
      <c r="AO100" s="30"/>
    </row>
    <row r="101" spans="2:41" x14ac:dyDescent="0.2">
      <c r="B101" s="27">
        <v>5</v>
      </c>
      <c r="C101" s="123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0"/>
      <c r="AK101" s="51"/>
      <c r="AL101" s="51"/>
      <c r="AM101" s="51" t="str">
        <f t="shared" si="9"/>
        <v>-</v>
      </c>
      <c r="AN101" s="21"/>
      <c r="AO101" s="30"/>
    </row>
    <row r="102" spans="2:41" x14ac:dyDescent="0.2">
      <c r="B102" s="27">
        <v>6</v>
      </c>
      <c r="C102" s="123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0"/>
      <c r="AK102" s="51"/>
      <c r="AL102" s="51"/>
      <c r="AM102" s="51" t="str">
        <f t="shared" si="9"/>
        <v>-</v>
      </c>
      <c r="AN102" s="21"/>
      <c r="AO102" s="30"/>
    </row>
    <row r="103" spans="2:41" x14ac:dyDescent="0.2">
      <c r="B103" s="27">
        <v>7</v>
      </c>
      <c r="C103" s="123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0"/>
      <c r="AK103" s="51"/>
      <c r="AL103" s="51"/>
      <c r="AM103" s="51" t="str">
        <f t="shared" si="9"/>
        <v>-</v>
      </c>
      <c r="AN103" s="21"/>
      <c r="AO103" s="30"/>
    </row>
    <row r="104" spans="2:41" x14ac:dyDescent="0.2">
      <c r="B104" s="27">
        <v>8</v>
      </c>
      <c r="C104" s="123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0"/>
      <c r="AK104" s="51"/>
      <c r="AL104" s="51"/>
      <c r="AM104" s="51" t="str">
        <f t="shared" si="9"/>
        <v>-</v>
      </c>
      <c r="AN104" s="21"/>
      <c r="AO104" s="30"/>
    </row>
    <row r="105" spans="2:41" x14ac:dyDescent="0.2">
      <c r="B105" s="27">
        <v>9</v>
      </c>
      <c r="C105" s="123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0"/>
      <c r="AK105" s="51"/>
      <c r="AL105" s="51"/>
      <c r="AM105" s="51" t="str">
        <f t="shared" si="9"/>
        <v>-</v>
      </c>
      <c r="AN105" s="21"/>
      <c r="AO105" s="30"/>
    </row>
    <row r="106" spans="2:41" x14ac:dyDescent="0.2">
      <c r="B106" s="27">
        <v>10</v>
      </c>
      <c r="C106" s="123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0"/>
      <c r="AK106" s="51"/>
      <c r="AL106" s="51"/>
      <c r="AM106" s="51" t="str">
        <f t="shared" si="9"/>
        <v>-</v>
      </c>
      <c r="AN106" s="21"/>
      <c r="AO106" s="30"/>
    </row>
    <row r="107" spans="2:41" x14ac:dyDescent="0.2">
      <c r="B107" s="27">
        <v>11</v>
      </c>
      <c r="C107" s="123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0"/>
      <c r="AK107" s="51"/>
      <c r="AL107" s="51"/>
      <c r="AM107" s="51" t="str">
        <f t="shared" si="9"/>
        <v>-</v>
      </c>
      <c r="AN107" s="21"/>
      <c r="AO107" s="30"/>
    </row>
    <row r="108" spans="2:41" x14ac:dyDescent="0.2">
      <c r="B108" s="27">
        <v>12</v>
      </c>
      <c r="C108" s="123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0"/>
      <c r="AK108" s="51"/>
      <c r="AL108" s="51"/>
      <c r="AM108" s="51" t="str">
        <f t="shared" si="9"/>
        <v>-</v>
      </c>
      <c r="AN108" s="21"/>
      <c r="AO108" s="30"/>
    </row>
    <row r="109" spans="2:41" x14ac:dyDescent="0.2">
      <c r="B109" s="27">
        <v>13</v>
      </c>
      <c r="C109" s="123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0"/>
      <c r="AK109" s="51"/>
      <c r="AL109" s="51"/>
      <c r="AM109" s="51" t="str">
        <f t="shared" si="9"/>
        <v>-</v>
      </c>
      <c r="AN109" s="21"/>
      <c r="AO109" s="30"/>
    </row>
    <row r="110" spans="2:41" x14ac:dyDescent="0.2">
      <c r="B110" s="27">
        <v>14</v>
      </c>
      <c r="C110" s="123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0"/>
      <c r="AK110" s="51"/>
      <c r="AL110" s="51"/>
      <c r="AM110" s="51" t="str">
        <f t="shared" si="9"/>
        <v>-</v>
      </c>
      <c r="AN110" s="21"/>
      <c r="AO110" s="30"/>
    </row>
    <row r="111" spans="2:41" x14ac:dyDescent="0.2">
      <c r="B111" s="27">
        <v>15</v>
      </c>
      <c r="C111" s="123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0"/>
      <c r="AK111" s="51"/>
      <c r="AL111" s="51"/>
      <c r="AM111" s="51" t="str">
        <f t="shared" si="9"/>
        <v>-</v>
      </c>
      <c r="AN111" s="21"/>
      <c r="AO111" s="30"/>
    </row>
    <row r="112" spans="2:41" x14ac:dyDescent="0.2">
      <c r="B112" s="27"/>
      <c r="C112" s="123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0"/>
      <c r="AK112" s="51"/>
      <c r="AL112" s="51"/>
      <c r="AM112" s="51" t="str">
        <f t="shared" si="9"/>
        <v>-</v>
      </c>
      <c r="AN112" s="21"/>
      <c r="AO112" s="30"/>
    </row>
    <row r="113" spans="2:41" x14ac:dyDescent="0.2">
      <c r="B113" s="27"/>
      <c r="C113" s="123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0"/>
      <c r="AK113" s="51"/>
      <c r="AL113" s="51"/>
      <c r="AM113" s="51" t="str">
        <f t="shared" si="9"/>
        <v>-</v>
      </c>
      <c r="AN113" s="21"/>
      <c r="AO113" s="30"/>
    </row>
    <row r="114" spans="2:41" x14ac:dyDescent="0.2">
      <c r="B114" s="29" t="s">
        <v>10</v>
      </c>
      <c r="C114" s="122" t="s">
        <v>17</v>
      </c>
      <c r="D114" s="46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43" t="str">
        <f>IF(SUM(AK115:AK125)=0,"-",SUM(AK115:AK125))</f>
        <v>-</v>
      </c>
      <c r="AL114" s="43" t="str">
        <f>IF(SUM(AL115:AL125)=0,"-",SUM(AL115:AL125))</f>
        <v>-</v>
      </c>
      <c r="AM114" s="47"/>
      <c r="AN114" s="48"/>
      <c r="AO114" s="121"/>
    </row>
    <row r="115" spans="2:41" x14ac:dyDescent="0.2">
      <c r="B115" s="31">
        <v>1</v>
      </c>
      <c r="C115" s="125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20"/>
      <c r="AK115" s="52"/>
      <c r="AL115" s="52"/>
      <c r="AM115" s="52" t="str">
        <f t="shared" ref="AM115:AM125" si="10">IFERROR(AL115/AK115*100,"-")</f>
        <v>-</v>
      </c>
      <c r="AN115" s="21"/>
      <c r="AO115" s="34"/>
    </row>
    <row r="116" spans="2:41" x14ac:dyDescent="0.2">
      <c r="B116" s="27">
        <v>2</v>
      </c>
      <c r="C116" s="123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0"/>
      <c r="AK116" s="52"/>
      <c r="AL116" s="52"/>
      <c r="AM116" s="52" t="str">
        <f t="shared" si="10"/>
        <v>-</v>
      </c>
      <c r="AN116" s="21"/>
      <c r="AO116" s="30"/>
    </row>
    <row r="117" spans="2:41" x14ac:dyDescent="0.2">
      <c r="B117" s="27">
        <v>3</v>
      </c>
      <c r="C117" s="123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0"/>
      <c r="AK117" s="52"/>
      <c r="AL117" s="52"/>
      <c r="AM117" s="52" t="str">
        <f t="shared" si="10"/>
        <v>-</v>
      </c>
      <c r="AN117" s="21"/>
      <c r="AO117" s="30"/>
    </row>
    <row r="118" spans="2:41" x14ac:dyDescent="0.2">
      <c r="B118" s="27">
        <v>4</v>
      </c>
      <c r="C118" s="123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0"/>
      <c r="AK118" s="52"/>
      <c r="AL118" s="52"/>
      <c r="AM118" s="52" t="str">
        <f t="shared" si="10"/>
        <v>-</v>
      </c>
      <c r="AN118" s="21"/>
      <c r="AO118" s="30"/>
    </row>
    <row r="119" spans="2:41" x14ac:dyDescent="0.2">
      <c r="B119" s="27">
        <v>5</v>
      </c>
      <c r="C119" s="123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0"/>
      <c r="AK119" s="52"/>
      <c r="AL119" s="52"/>
      <c r="AM119" s="52" t="str">
        <f t="shared" si="10"/>
        <v>-</v>
      </c>
      <c r="AN119" s="21"/>
      <c r="AO119" s="30"/>
    </row>
    <row r="120" spans="2:41" x14ac:dyDescent="0.2">
      <c r="B120" s="27">
        <v>6</v>
      </c>
      <c r="C120" s="123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104"/>
      <c r="AG120" s="103"/>
      <c r="AH120" s="24"/>
      <c r="AI120" s="24"/>
      <c r="AJ120" s="20"/>
      <c r="AK120" s="52"/>
      <c r="AL120" s="52"/>
      <c r="AM120" s="52" t="str">
        <f t="shared" si="10"/>
        <v>-</v>
      </c>
      <c r="AN120" s="21"/>
      <c r="AO120" s="30"/>
    </row>
    <row r="121" spans="2:41" x14ac:dyDescent="0.2">
      <c r="B121" s="27">
        <v>7</v>
      </c>
      <c r="C121" s="123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0"/>
      <c r="AK121" s="52"/>
      <c r="AL121" s="52"/>
      <c r="AM121" s="52" t="str">
        <f t="shared" si="10"/>
        <v>-</v>
      </c>
      <c r="AN121" s="21"/>
      <c r="AO121" s="30"/>
    </row>
    <row r="122" spans="2:41" x14ac:dyDescent="0.2">
      <c r="B122" s="27">
        <v>8</v>
      </c>
      <c r="C122" s="123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0"/>
      <c r="AK122" s="52"/>
      <c r="AL122" s="52"/>
      <c r="AM122" s="52" t="str">
        <f t="shared" si="10"/>
        <v>-</v>
      </c>
      <c r="AN122" s="21"/>
      <c r="AO122" s="30"/>
    </row>
    <row r="123" spans="2:41" x14ac:dyDescent="0.2">
      <c r="B123" s="27">
        <v>9</v>
      </c>
      <c r="C123" s="123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0"/>
      <c r="AK123" s="52"/>
      <c r="AL123" s="52"/>
      <c r="AM123" s="52" t="str">
        <f t="shared" si="10"/>
        <v>-</v>
      </c>
      <c r="AN123" s="21"/>
      <c r="AO123" s="30"/>
    </row>
    <row r="124" spans="2:41" x14ac:dyDescent="0.2">
      <c r="B124" s="27">
        <v>10</v>
      </c>
      <c r="C124" s="123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0"/>
      <c r="AK124" s="108"/>
      <c r="AL124" s="108"/>
      <c r="AM124" s="108" t="str">
        <f t="shared" si="10"/>
        <v>-</v>
      </c>
      <c r="AN124" s="21"/>
      <c r="AO124" s="30"/>
    </row>
    <row r="125" spans="2:41" x14ac:dyDescent="0.2">
      <c r="B125" s="27"/>
      <c r="C125" s="123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0"/>
      <c r="AK125" s="105"/>
      <c r="AL125" s="106"/>
      <c r="AM125" s="107" t="str">
        <f t="shared" si="10"/>
        <v>-</v>
      </c>
      <c r="AN125" s="21"/>
      <c r="AO125" s="30"/>
    </row>
    <row r="128" spans="2:41" ht="25" x14ac:dyDescent="0.2">
      <c r="B128" s="40"/>
      <c r="C128" s="128">
        <v>43197</v>
      </c>
      <c r="D128" s="40"/>
      <c r="E128" s="67" t="s">
        <v>37</v>
      </c>
      <c r="F128" s="67" t="s">
        <v>38</v>
      </c>
      <c r="G128" s="67" t="s">
        <v>39</v>
      </c>
      <c r="H128" s="67" t="s">
        <v>40</v>
      </c>
      <c r="I128" s="67" t="s">
        <v>40</v>
      </c>
      <c r="J128" s="67" t="s">
        <v>38</v>
      </c>
      <c r="K128" s="67" t="s">
        <v>38</v>
      </c>
      <c r="L128" s="67" t="s">
        <v>37</v>
      </c>
      <c r="M128" s="67" t="s">
        <v>38</v>
      </c>
      <c r="N128" s="67" t="s">
        <v>39</v>
      </c>
      <c r="O128" s="67" t="s">
        <v>40</v>
      </c>
      <c r="P128" s="67" t="s">
        <v>40</v>
      </c>
      <c r="Q128" s="67" t="s">
        <v>38</v>
      </c>
      <c r="R128" s="67" t="s">
        <v>38</v>
      </c>
      <c r="S128" s="67" t="s">
        <v>37</v>
      </c>
      <c r="T128" s="67" t="s">
        <v>38</v>
      </c>
      <c r="U128" s="67" t="s">
        <v>39</v>
      </c>
      <c r="V128" s="67" t="s">
        <v>40</v>
      </c>
      <c r="W128" s="67" t="s">
        <v>40</v>
      </c>
      <c r="X128" s="67" t="s">
        <v>38</v>
      </c>
      <c r="Y128" s="67" t="s">
        <v>38</v>
      </c>
      <c r="Z128" s="67" t="s">
        <v>37</v>
      </c>
      <c r="AA128" s="67" t="s">
        <v>38</v>
      </c>
      <c r="AB128" s="67" t="s">
        <v>39</v>
      </c>
      <c r="AC128" s="67" t="s">
        <v>40</v>
      </c>
      <c r="AD128" s="67" t="s">
        <v>40</v>
      </c>
      <c r="AE128" s="67" t="s">
        <v>38</v>
      </c>
      <c r="AF128" s="67" t="s">
        <v>38</v>
      </c>
      <c r="AG128" s="67" t="s">
        <v>37</v>
      </c>
      <c r="AH128" s="67" t="s">
        <v>38</v>
      </c>
      <c r="AI128" s="67" t="s">
        <v>118</v>
      </c>
      <c r="AJ128" s="38"/>
      <c r="AK128" s="55"/>
      <c r="AL128" s="55"/>
      <c r="AM128" s="55"/>
      <c r="AN128" s="39"/>
      <c r="AO128" s="44"/>
    </row>
    <row r="129" spans="2:41" x14ac:dyDescent="0.2">
      <c r="B129" s="29" t="s">
        <v>10</v>
      </c>
      <c r="C129" s="122" t="s">
        <v>31</v>
      </c>
      <c r="D129" s="65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3" t="str">
        <f>IF(SUM(AK130:AK134)=0,"-",SUM(AK130:AK134))</f>
        <v>-</v>
      </c>
      <c r="AL129" s="43" t="str">
        <f>IF(SUM(AL130:AL134)=0,"-",SUM(AL130:AL134))</f>
        <v>-</v>
      </c>
      <c r="AM129" s="43" t="str">
        <f>IFERROR(AL129/AK129*100,"-")</f>
        <v>-</v>
      </c>
      <c r="AN129" s="66"/>
      <c r="AO129" s="120"/>
    </row>
    <row r="130" spans="2:41" x14ac:dyDescent="0.2">
      <c r="B130" s="27">
        <v>1</v>
      </c>
      <c r="C130" s="12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20"/>
      <c r="AK130" s="50"/>
      <c r="AL130" s="50"/>
      <c r="AM130" s="50" t="str">
        <f t="shared" ref="AM130:AM134" si="11">IFERROR(AL130/AK130*100,"-")</f>
        <v>-</v>
      </c>
      <c r="AN130" s="21"/>
      <c r="AO130" s="34"/>
    </row>
    <row r="131" spans="2:41" x14ac:dyDescent="0.2">
      <c r="B131" s="27">
        <v>2</v>
      </c>
      <c r="C131" s="123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0"/>
      <c r="AK131" s="51"/>
      <c r="AL131" s="51"/>
      <c r="AM131" s="51" t="str">
        <f t="shared" si="11"/>
        <v>-</v>
      </c>
      <c r="AN131" s="21"/>
      <c r="AO131" s="30"/>
    </row>
    <row r="132" spans="2:41" x14ac:dyDescent="0.2">
      <c r="B132" s="27">
        <v>3</v>
      </c>
      <c r="C132" s="123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0"/>
      <c r="AK132" s="51"/>
      <c r="AL132" s="51"/>
      <c r="AM132" s="51" t="str">
        <f t="shared" si="11"/>
        <v>-</v>
      </c>
      <c r="AN132" s="21"/>
      <c r="AO132" s="30"/>
    </row>
    <row r="133" spans="2:41" x14ac:dyDescent="0.2">
      <c r="B133" s="27"/>
      <c r="C133" s="123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0"/>
      <c r="AK133" s="51"/>
      <c r="AL133" s="51"/>
      <c r="AM133" s="51" t="str">
        <f t="shared" si="11"/>
        <v>-</v>
      </c>
      <c r="AN133" s="21"/>
      <c r="AO133" s="30"/>
    </row>
    <row r="134" spans="2:41" x14ac:dyDescent="0.2">
      <c r="B134" s="27"/>
      <c r="C134" s="123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0"/>
      <c r="AK134" s="51"/>
      <c r="AL134" s="51"/>
      <c r="AM134" s="51" t="str">
        <f t="shared" si="11"/>
        <v>-</v>
      </c>
      <c r="AN134" s="21"/>
      <c r="AO134" s="30"/>
    </row>
    <row r="135" spans="2:41" x14ac:dyDescent="0.2">
      <c r="B135" s="41" t="s">
        <v>10</v>
      </c>
      <c r="C135" s="124" t="s">
        <v>11</v>
      </c>
      <c r="D135" s="65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3" t="str">
        <f>IF(SUM(AK136:AK152)=0,"-",SUM(AK136:AK152))</f>
        <v>-</v>
      </c>
      <c r="AL135" s="43" t="str">
        <f>IF(SUM(AL136:AL152)=0,"-",SUM(AL136:AL152))</f>
        <v>-</v>
      </c>
      <c r="AM135" s="43" t="str">
        <f>IFERROR(AL135/AK135*100,"-")</f>
        <v>-</v>
      </c>
      <c r="AN135" s="66"/>
      <c r="AO135" s="120"/>
    </row>
    <row r="136" spans="2:41" x14ac:dyDescent="0.2">
      <c r="B136" s="31">
        <v>1</v>
      </c>
      <c r="C136" s="125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0"/>
      <c r="AK136" s="51"/>
      <c r="AL136" s="51"/>
      <c r="AM136" s="51" t="str">
        <f t="shared" ref="AM136:AM152" si="12">IFERROR(AL136/AK136*100,"-")</f>
        <v>-</v>
      </c>
      <c r="AN136" s="21"/>
      <c r="AO136" s="30"/>
    </row>
    <row r="137" spans="2:41" x14ac:dyDescent="0.2">
      <c r="B137" s="27">
        <v>2</v>
      </c>
      <c r="C137" s="123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0"/>
      <c r="AK137" s="51"/>
      <c r="AL137" s="51"/>
      <c r="AM137" s="51" t="str">
        <f t="shared" si="12"/>
        <v>-</v>
      </c>
      <c r="AN137" s="21"/>
      <c r="AO137" s="30"/>
    </row>
    <row r="138" spans="2:41" x14ac:dyDescent="0.2">
      <c r="B138" s="27">
        <v>3</v>
      </c>
      <c r="C138" s="123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0"/>
      <c r="AK138" s="51"/>
      <c r="AL138" s="51"/>
      <c r="AM138" s="51" t="str">
        <f t="shared" si="12"/>
        <v>-</v>
      </c>
      <c r="AN138" s="21"/>
      <c r="AO138" s="30"/>
    </row>
    <row r="139" spans="2:41" x14ac:dyDescent="0.2">
      <c r="B139" s="27">
        <v>4</v>
      </c>
      <c r="C139" s="123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0"/>
      <c r="AK139" s="51"/>
      <c r="AL139" s="51"/>
      <c r="AM139" s="51" t="str">
        <f t="shared" si="12"/>
        <v>-</v>
      </c>
      <c r="AN139" s="21"/>
      <c r="AO139" s="30"/>
    </row>
    <row r="140" spans="2:41" x14ac:dyDescent="0.2">
      <c r="B140" s="27">
        <v>5</v>
      </c>
      <c r="C140" s="123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0"/>
      <c r="AK140" s="51"/>
      <c r="AL140" s="51"/>
      <c r="AM140" s="51" t="str">
        <f t="shared" si="12"/>
        <v>-</v>
      </c>
      <c r="AN140" s="21"/>
      <c r="AO140" s="30"/>
    </row>
    <row r="141" spans="2:41" x14ac:dyDescent="0.2">
      <c r="B141" s="27">
        <v>6</v>
      </c>
      <c r="C141" s="123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0"/>
      <c r="AK141" s="51"/>
      <c r="AL141" s="51"/>
      <c r="AM141" s="51" t="str">
        <f t="shared" si="12"/>
        <v>-</v>
      </c>
      <c r="AN141" s="21"/>
      <c r="AO141" s="30"/>
    </row>
    <row r="142" spans="2:41" x14ac:dyDescent="0.2">
      <c r="B142" s="27">
        <v>7</v>
      </c>
      <c r="C142" s="123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0"/>
      <c r="AK142" s="51"/>
      <c r="AL142" s="51"/>
      <c r="AM142" s="51" t="str">
        <f t="shared" si="12"/>
        <v>-</v>
      </c>
      <c r="AN142" s="21"/>
      <c r="AO142" s="30"/>
    </row>
    <row r="143" spans="2:41" x14ac:dyDescent="0.2">
      <c r="B143" s="27">
        <v>8</v>
      </c>
      <c r="C143" s="123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0"/>
      <c r="AK143" s="51"/>
      <c r="AL143" s="51"/>
      <c r="AM143" s="51" t="str">
        <f t="shared" si="12"/>
        <v>-</v>
      </c>
      <c r="AN143" s="21"/>
      <c r="AO143" s="30"/>
    </row>
    <row r="144" spans="2:41" x14ac:dyDescent="0.2">
      <c r="B144" s="27">
        <v>9</v>
      </c>
      <c r="C144" s="123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0"/>
      <c r="AK144" s="51"/>
      <c r="AL144" s="51"/>
      <c r="AM144" s="51" t="str">
        <f t="shared" si="12"/>
        <v>-</v>
      </c>
      <c r="AN144" s="21"/>
      <c r="AO144" s="30"/>
    </row>
    <row r="145" spans="2:41" x14ac:dyDescent="0.2">
      <c r="B145" s="27">
        <v>10</v>
      </c>
      <c r="C145" s="123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0"/>
      <c r="AK145" s="51"/>
      <c r="AL145" s="51"/>
      <c r="AM145" s="51" t="str">
        <f t="shared" si="12"/>
        <v>-</v>
      </c>
      <c r="AN145" s="21"/>
      <c r="AO145" s="30"/>
    </row>
    <row r="146" spans="2:41" x14ac:dyDescent="0.2">
      <c r="B146" s="27">
        <v>11</v>
      </c>
      <c r="C146" s="123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0"/>
      <c r="AK146" s="51"/>
      <c r="AL146" s="51"/>
      <c r="AM146" s="51" t="str">
        <f t="shared" si="12"/>
        <v>-</v>
      </c>
      <c r="AN146" s="21"/>
      <c r="AO146" s="30"/>
    </row>
    <row r="147" spans="2:41" x14ac:dyDescent="0.2">
      <c r="B147" s="27">
        <v>12</v>
      </c>
      <c r="C147" s="123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0"/>
      <c r="AK147" s="51"/>
      <c r="AL147" s="51"/>
      <c r="AM147" s="51" t="str">
        <f t="shared" si="12"/>
        <v>-</v>
      </c>
      <c r="AN147" s="21"/>
      <c r="AO147" s="30"/>
    </row>
    <row r="148" spans="2:41" x14ac:dyDescent="0.2">
      <c r="B148" s="27">
        <v>13</v>
      </c>
      <c r="C148" s="123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0"/>
      <c r="AK148" s="51"/>
      <c r="AL148" s="51"/>
      <c r="AM148" s="51" t="str">
        <f t="shared" si="12"/>
        <v>-</v>
      </c>
      <c r="AN148" s="21"/>
      <c r="AO148" s="30"/>
    </row>
    <row r="149" spans="2:41" x14ac:dyDescent="0.2">
      <c r="B149" s="27">
        <v>14</v>
      </c>
      <c r="C149" s="123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0"/>
      <c r="AK149" s="51"/>
      <c r="AL149" s="51"/>
      <c r="AM149" s="51" t="str">
        <f t="shared" si="12"/>
        <v>-</v>
      </c>
      <c r="AN149" s="21"/>
      <c r="AO149" s="30"/>
    </row>
    <row r="150" spans="2:41" x14ac:dyDescent="0.2">
      <c r="B150" s="27">
        <v>15</v>
      </c>
      <c r="C150" s="123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0"/>
      <c r="AK150" s="51"/>
      <c r="AL150" s="51"/>
      <c r="AM150" s="51" t="str">
        <f t="shared" si="12"/>
        <v>-</v>
      </c>
      <c r="AN150" s="21"/>
      <c r="AO150" s="30"/>
    </row>
    <row r="151" spans="2:41" x14ac:dyDescent="0.2">
      <c r="B151" s="27"/>
      <c r="C151" s="123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0"/>
      <c r="AK151" s="51"/>
      <c r="AL151" s="51"/>
      <c r="AM151" s="51" t="str">
        <f t="shared" si="12"/>
        <v>-</v>
      </c>
      <c r="AN151" s="21"/>
      <c r="AO151" s="30"/>
    </row>
    <row r="152" spans="2:41" x14ac:dyDescent="0.2">
      <c r="B152" s="27"/>
      <c r="C152" s="123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0"/>
      <c r="AK152" s="51"/>
      <c r="AL152" s="51"/>
      <c r="AM152" s="51" t="str">
        <f t="shared" si="12"/>
        <v>-</v>
      </c>
      <c r="AN152" s="21"/>
      <c r="AO152" s="30"/>
    </row>
    <row r="153" spans="2:41" x14ac:dyDescent="0.2">
      <c r="B153" s="29" t="s">
        <v>10</v>
      </c>
      <c r="C153" s="122" t="s">
        <v>17</v>
      </c>
      <c r="D153" s="46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43" t="str">
        <f>IF(SUM(AK154:AK164)=0,"-",SUM(AK154:AK164))</f>
        <v>-</v>
      </c>
      <c r="AL153" s="43" t="str">
        <f>IF(SUM(AL154:AL164)=0,"-",SUM(AL154:AL164))</f>
        <v>-</v>
      </c>
      <c r="AM153" s="47"/>
      <c r="AN153" s="48"/>
      <c r="AO153" s="121"/>
    </row>
    <row r="154" spans="2:41" x14ac:dyDescent="0.2">
      <c r="B154" s="31">
        <v>1</v>
      </c>
      <c r="C154" s="125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20"/>
      <c r="AK154" s="52"/>
      <c r="AL154" s="52"/>
      <c r="AM154" s="52" t="str">
        <f t="shared" ref="AM154:AM164" si="13">IFERROR(AL154/AK154*100,"-")</f>
        <v>-</v>
      </c>
      <c r="AN154" s="21"/>
      <c r="AO154" s="34"/>
    </row>
    <row r="155" spans="2:41" x14ac:dyDescent="0.2">
      <c r="B155" s="27">
        <v>2</v>
      </c>
      <c r="C155" s="123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0"/>
      <c r="AK155" s="52"/>
      <c r="AL155" s="52"/>
      <c r="AM155" s="52" t="str">
        <f t="shared" si="13"/>
        <v>-</v>
      </c>
      <c r="AN155" s="21"/>
      <c r="AO155" s="30"/>
    </row>
    <row r="156" spans="2:41" x14ac:dyDescent="0.2">
      <c r="B156" s="27">
        <v>3</v>
      </c>
      <c r="C156" s="123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0"/>
      <c r="AK156" s="52"/>
      <c r="AL156" s="52"/>
      <c r="AM156" s="52" t="str">
        <f t="shared" si="13"/>
        <v>-</v>
      </c>
      <c r="AN156" s="21"/>
      <c r="AO156" s="30"/>
    </row>
    <row r="157" spans="2:41" x14ac:dyDescent="0.2">
      <c r="B157" s="27">
        <v>4</v>
      </c>
      <c r="C157" s="123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0"/>
      <c r="AK157" s="52"/>
      <c r="AL157" s="52"/>
      <c r="AM157" s="52" t="str">
        <f t="shared" si="13"/>
        <v>-</v>
      </c>
      <c r="AN157" s="21"/>
      <c r="AO157" s="30"/>
    </row>
    <row r="158" spans="2:41" x14ac:dyDescent="0.2">
      <c r="B158" s="27">
        <v>5</v>
      </c>
      <c r="C158" s="123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0"/>
      <c r="AK158" s="52"/>
      <c r="AL158" s="52"/>
      <c r="AM158" s="52" t="str">
        <f t="shared" si="13"/>
        <v>-</v>
      </c>
      <c r="AN158" s="21"/>
      <c r="AO158" s="30"/>
    </row>
    <row r="159" spans="2:41" x14ac:dyDescent="0.2">
      <c r="B159" s="27">
        <v>6</v>
      </c>
      <c r="C159" s="123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104"/>
      <c r="AG159" s="103"/>
      <c r="AH159" s="24"/>
      <c r="AI159" s="24"/>
      <c r="AJ159" s="20"/>
      <c r="AK159" s="52"/>
      <c r="AL159" s="52"/>
      <c r="AM159" s="52" t="str">
        <f t="shared" si="13"/>
        <v>-</v>
      </c>
      <c r="AN159" s="21"/>
      <c r="AO159" s="30"/>
    </row>
    <row r="160" spans="2:41" x14ac:dyDescent="0.2">
      <c r="B160" s="27">
        <v>7</v>
      </c>
      <c r="C160" s="123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0"/>
      <c r="AK160" s="52"/>
      <c r="AL160" s="52"/>
      <c r="AM160" s="52" t="str">
        <f t="shared" si="13"/>
        <v>-</v>
      </c>
      <c r="AN160" s="21"/>
      <c r="AO160" s="30"/>
    </row>
    <row r="161" spans="2:41" x14ac:dyDescent="0.2">
      <c r="B161" s="27">
        <v>8</v>
      </c>
      <c r="C161" s="123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0"/>
      <c r="AK161" s="52"/>
      <c r="AL161" s="52"/>
      <c r="AM161" s="52" t="str">
        <f t="shared" si="13"/>
        <v>-</v>
      </c>
      <c r="AN161" s="21"/>
      <c r="AO161" s="30"/>
    </row>
    <row r="162" spans="2:41" x14ac:dyDescent="0.2">
      <c r="B162" s="27">
        <v>9</v>
      </c>
      <c r="C162" s="123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0"/>
      <c r="AK162" s="52"/>
      <c r="AL162" s="52"/>
      <c r="AM162" s="52" t="str">
        <f t="shared" si="13"/>
        <v>-</v>
      </c>
      <c r="AN162" s="21"/>
      <c r="AO162" s="30"/>
    </row>
    <row r="163" spans="2:41" x14ac:dyDescent="0.2">
      <c r="B163" s="27">
        <v>10</v>
      </c>
      <c r="C163" s="123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0"/>
      <c r="AK163" s="108"/>
      <c r="AL163" s="108"/>
      <c r="AM163" s="108" t="str">
        <f t="shared" si="13"/>
        <v>-</v>
      </c>
      <c r="AN163" s="21"/>
      <c r="AO163" s="30"/>
    </row>
    <row r="164" spans="2:41" x14ac:dyDescent="0.2">
      <c r="B164" s="27"/>
      <c r="C164" s="123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0"/>
      <c r="AK164" s="105"/>
      <c r="AL164" s="106"/>
      <c r="AM164" s="107" t="str">
        <f t="shared" si="13"/>
        <v>-</v>
      </c>
      <c r="AN164" s="21"/>
      <c r="AO164" s="30"/>
    </row>
    <row r="167" spans="2:41" ht="25" x14ac:dyDescent="0.2">
      <c r="B167" s="40"/>
      <c r="C167" s="128">
        <v>43229</v>
      </c>
      <c r="D167" s="40"/>
      <c r="E167" s="67" t="s">
        <v>39</v>
      </c>
      <c r="F167" s="67" t="s">
        <v>40</v>
      </c>
      <c r="G167" s="67" t="s">
        <v>40</v>
      </c>
      <c r="H167" s="67" t="s">
        <v>38</v>
      </c>
      <c r="I167" s="67" t="s">
        <v>38</v>
      </c>
      <c r="J167" s="67" t="s">
        <v>37</v>
      </c>
      <c r="K167" s="67" t="s">
        <v>38</v>
      </c>
      <c r="L167" s="67" t="s">
        <v>39</v>
      </c>
      <c r="M167" s="67" t="s">
        <v>40</v>
      </c>
      <c r="N167" s="67" t="s">
        <v>40</v>
      </c>
      <c r="O167" s="67" t="s">
        <v>38</v>
      </c>
      <c r="P167" s="67" t="s">
        <v>38</v>
      </c>
      <c r="Q167" s="67" t="s">
        <v>37</v>
      </c>
      <c r="R167" s="67" t="s">
        <v>38</v>
      </c>
      <c r="S167" s="67" t="s">
        <v>39</v>
      </c>
      <c r="T167" s="67" t="s">
        <v>40</v>
      </c>
      <c r="U167" s="67" t="s">
        <v>40</v>
      </c>
      <c r="V167" s="67" t="s">
        <v>38</v>
      </c>
      <c r="W167" s="67" t="s">
        <v>38</v>
      </c>
      <c r="X167" s="67" t="s">
        <v>37</v>
      </c>
      <c r="Y167" s="67" t="s">
        <v>38</v>
      </c>
      <c r="Z167" s="67" t="s">
        <v>39</v>
      </c>
      <c r="AA167" s="67" t="s">
        <v>40</v>
      </c>
      <c r="AB167" s="67" t="s">
        <v>40</v>
      </c>
      <c r="AC167" s="67" t="s">
        <v>38</v>
      </c>
      <c r="AD167" s="67" t="s">
        <v>38</v>
      </c>
      <c r="AE167" s="67" t="s">
        <v>37</v>
      </c>
      <c r="AF167" s="67" t="s">
        <v>38</v>
      </c>
      <c r="AG167" s="67" t="s">
        <v>39</v>
      </c>
      <c r="AH167" s="67" t="s">
        <v>40</v>
      </c>
      <c r="AI167" s="67" t="s">
        <v>40</v>
      </c>
      <c r="AJ167" s="38"/>
      <c r="AK167" s="55"/>
      <c r="AL167" s="55"/>
      <c r="AM167" s="55"/>
      <c r="AN167" s="39"/>
      <c r="AO167" s="44"/>
    </row>
    <row r="168" spans="2:41" x14ac:dyDescent="0.2">
      <c r="B168" s="29" t="s">
        <v>10</v>
      </c>
      <c r="C168" s="122" t="s">
        <v>31</v>
      </c>
      <c r="D168" s="65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3" t="str">
        <f>IF(SUM(AK169:AK173)=0,"-",SUM(AK169:AK173))</f>
        <v>-</v>
      </c>
      <c r="AL168" s="43" t="str">
        <f>IF(SUM(AL169:AL173)=0,"-",SUM(AL169:AL173))</f>
        <v>-</v>
      </c>
      <c r="AM168" s="43" t="str">
        <f>IFERROR(AL168/AK168*100,"-")</f>
        <v>-</v>
      </c>
      <c r="AN168" s="66"/>
      <c r="AO168" s="120"/>
    </row>
    <row r="169" spans="2:41" x14ac:dyDescent="0.2">
      <c r="B169" s="27">
        <v>1</v>
      </c>
      <c r="C169" s="12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20"/>
      <c r="AK169" s="50"/>
      <c r="AL169" s="50"/>
      <c r="AM169" s="50" t="str">
        <f t="shared" ref="AM169:AM173" si="14">IFERROR(AL169/AK169*100,"-")</f>
        <v>-</v>
      </c>
      <c r="AN169" s="21"/>
      <c r="AO169" s="34"/>
    </row>
    <row r="170" spans="2:41" x14ac:dyDescent="0.2">
      <c r="B170" s="27">
        <v>2</v>
      </c>
      <c r="C170" s="123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0"/>
      <c r="AK170" s="51"/>
      <c r="AL170" s="51"/>
      <c r="AM170" s="51" t="str">
        <f t="shared" si="14"/>
        <v>-</v>
      </c>
      <c r="AN170" s="21"/>
      <c r="AO170" s="30"/>
    </row>
    <row r="171" spans="2:41" x14ac:dyDescent="0.2">
      <c r="B171" s="27">
        <v>3</v>
      </c>
      <c r="C171" s="123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0"/>
      <c r="AK171" s="51"/>
      <c r="AL171" s="51"/>
      <c r="AM171" s="51" t="str">
        <f t="shared" si="14"/>
        <v>-</v>
      </c>
      <c r="AN171" s="21"/>
      <c r="AO171" s="30"/>
    </row>
    <row r="172" spans="2:41" x14ac:dyDescent="0.2">
      <c r="B172" s="27"/>
      <c r="C172" s="123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0"/>
      <c r="AK172" s="51"/>
      <c r="AL172" s="51"/>
      <c r="AM172" s="51" t="str">
        <f t="shared" si="14"/>
        <v>-</v>
      </c>
      <c r="AN172" s="21"/>
      <c r="AO172" s="30"/>
    </row>
    <row r="173" spans="2:41" x14ac:dyDescent="0.2">
      <c r="B173" s="27"/>
      <c r="C173" s="123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0"/>
      <c r="AK173" s="51"/>
      <c r="AL173" s="51"/>
      <c r="AM173" s="51" t="str">
        <f t="shared" si="14"/>
        <v>-</v>
      </c>
      <c r="AN173" s="21"/>
      <c r="AO173" s="30"/>
    </row>
    <row r="174" spans="2:41" x14ac:dyDescent="0.2">
      <c r="B174" s="41" t="s">
        <v>10</v>
      </c>
      <c r="C174" s="124" t="s">
        <v>11</v>
      </c>
      <c r="D174" s="65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3" t="str">
        <f>IF(SUM(AK175:AK191)=0,"-",SUM(AK175:AK191))</f>
        <v>-</v>
      </c>
      <c r="AL174" s="43" t="str">
        <f>IF(SUM(AL175:AL191)=0,"-",SUM(AL175:AL191))</f>
        <v>-</v>
      </c>
      <c r="AM174" s="43" t="str">
        <f>IFERROR(AL174/AK174*100,"-")</f>
        <v>-</v>
      </c>
      <c r="AN174" s="66"/>
      <c r="AO174" s="120"/>
    </row>
    <row r="175" spans="2:41" x14ac:dyDescent="0.2">
      <c r="B175" s="31">
        <v>1</v>
      </c>
      <c r="C175" s="125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0"/>
      <c r="AK175" s="51"/>
      <c r="AL175" s="51"/>
      <c r="AM175" s="51" t="str">
        <f t="shared" ref="AM175:AM191" si="15">IFERROR(AL175/AK175*100,"-")</f>
        <v>-</v>
      </c>
      <c r="AN175" s="21"/>
      <c r="AO175" s="30"/>
    </row>
    <row r="176" spans="2:41" x14ac:dyDescent="0.2">
      <c r="B176" s="27">
        <v>2</v>
      </c>
      <c r="C176" s="123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0"/>
      <c r="AK176" s="51"/>
      <c r="AL176" s="51"/>
      <c r="AM176" s="51" t="str">
        <f t="shared" si="15"/>
        <v>-</v>
      </c>
      <c r="AN176" s="21"/>
      <c r="AO176" s="30"/>
    </row>
    <row r="177" spans="2:41" x14ac:dyDescent="0.2">
      <c r="B177" s="27">
        <v>3</v>
      </c>
      <c r="C177" s="123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0"/>
      <c r="AK177" s="51"/>
      <c r="AL177" s="51"/>
      <c r="AM177" s="51" t="str">
        <f t="shared" si="15"/>
        <v>-</v>
      </c>
      <c r="AN177" s="21"/>
      <c r="AO177" s="30"/>
    </row>
    <row r="178" spans="2:41" x14ac:dyDescent="0.2">
      <c r="B178" s="27">
        <v>4</v>
      </c>
      <c r="C178" s="123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0"/>
      <c r="AK178" s="51"/>
      <c r="AL178" s="51"/>
      <c r="AM178" s="51" t="str">
        <f t="shared" si="15"/>
        <v>-</v>
      </c>
      <c r="AN178" s="21"/>
      <c r="AO178" s="30"/>
    </row>
    <row r="179" spans="2:41" x14ac:dyDescent="0.2">
      <c r="B179" s="27">
        <v>5</v>
      </c>
      <c r="C179" s="123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0"/>
      <c r="AK179" s="51"/>
      <c r="AL179" s="51"/>
      <c r="AM179" s="51" t="str">
        <f t="shared" si="15"/>
        <v>-</v>
      </c>
      <c r="AN179" s="21"/>
      <c r="AO179" s="30"/>
    </row>
    <row r="180" spans="2:41" x14ac:dyDescent="0.2">
      <c r="B180" s="27">
        <v>6</v>
      </c>
      <c r="C180" s="123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0"/>
      <c r="AK180" s="51"/>
      <c r="AL180" s="51"/>
      <c r="AM180" s="51" t="str">
        <f t="shared" si="15"/>
        <v>-</v>
      </c>
      <c r="AN180" s="21"/>
      <c r="AO180" s="30"/>
    </row>
    <row r="181" spans="2:41" x14ac:dyDescent="0.2">
      <c r="B181" s="27">
        <v>7</v>
      </c>
      <c r="C181" s="123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0"/>
      <c r="AK181" s="51"/>
      <c r="AL181" s="51"/>
      <c r="AM181" s="51" t="str">
        <f t="shared" si="15"/>
        <v>-</v>
      </c>
      <c r="AN181" s="21"/>
      <c r="AO181" s="30"/>
    </row>
    <row r="182" spans="2:41" x14ac:dyDescent="0.2">
      <c r="B182" s="27">
        <v>8</v>
      </c>
      <c r="C182" s="123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0"/>
      <c r="AK182" s="51"/>
      <c r="AL182" s="51"/>
      <c r="AM182" s="51" t="str">
        <f t="shared" si="15"/>
        <v>-</v>
      </c>
      <c r="AN182" s="21"/>
      <c r="AO182" s="30"/>
    </row>
    <row r="183" spans="2:41" x14ac:dyDescent="0.2">
      <c r="B183" s="27">
        <v>9</v>
      </c>
      <c r="C183" s="123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0"/>
      <c r="AK183" s="51"/>
      <c r="AL183" s="51"/>
      <c r="AM183" s="51" t="str">
        <f t="shared" si="15"/>
        <v>-</v>
      </c>
      <c r="AN183" s="21"/>
      <c r="AO183" s="30"/>
    </row>
    <row r="184" spans="2:41" x14ac:dyDescent="0.2">
      <c r="B184" s="27">
        <v>10</v>
      </c>
      <c r="C184" s="123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0"/>
      <c r="AK184" s="51"/>
      <c r="AL184" s="51"/>
      <c r="AM184" s="51" t="str">
        <f t="shared" si="15"/>
        <v>-</v>
      </c>
      <c r="AN184" s="21"/>
      <c r="AO184" s="30"/>
    </row>
    <row r="185" spans="2:41" x14ac:dyDescent="0.2">
      <c r="B185" s="27">
        <v>11</v>
      </c>
      <c r="C185" s="123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0"/>
      <c r="AK185" s="51"/>
      <c r="AL185" s="51"/>
      <c r="AM185" s="51" t="str">
        <f t="shared" si="15"/>
        <v>-</v>
      </c>
      <c r="AN185" s="21"/>
      <c r="AO185" s="30"/>
    </row>
    <row r="186" spans="2:41" x14ac:dyDescent="0.2">
      <c r="B186" s="27">
        <v>12</v>
      </c>
      <c r="C186" s="123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0"/>
      <c r="AK186" s="51"/>
      <c r="AL186" s="51"/>
      <c r="AM186" s="51" t="str">
        <f t="shared" si="15"/>
        <v>-</v>
      </c>
      <c r="AN186" s="21"/>
      <c r="AO186" s="30"/>
    </row>
    <row r="187" spans="2:41" x14ac:dyDescent="0.2">
      <c r="B187" s="27">
        <v>13</v>
      </c>
      <c r="C187" s="123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0"/>
      <c r="AK187" s="51"/>
      <c r="AL187" s="51"/>
      <c r="AM187" s="51" t="str">
        <f t="shared" si="15"/>
        <v>-</v>
      </c>
      <c r="AN187" s="21"/>
      <c r="AO187" s="30"/>
    </row>
    <row r="188" spans="2:41" x14ac:dyDescent="0.2">
      <c r="B188" s="27">
        <v>14</v>
      </c>
      <c r="C188" s="123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0"/>
      <c r="AK188" s="51"/>
      <c r="AL188" s="51"/>
      <c r="AM188" s="51" t="str">
        <f t="shared" si="15"/>
        <v>-</v>
      </c>
      <c r="AN188" s="21"/>
      <c r="AO188" s="30"/>
    </row>
    <row r="189" spans="2:41" x14ac:dyDescent="0.2">
      <c r="B189" s="27">
        <v>15</v>
      </c>
      <c r="C189" s="123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0"/>
      <c r="AK189" s="51"/>
      <c r="AL189" s="51"/>
      <c r="AM189" s="51" t="str">
        <f t="shared" si="15"/>
        <v>-</v>
      </c>
      <c r="AN189" s="21"/>
      <c r="AO189" s="30"/>
    </row>
    <row r="190" spans="2:41" x14ac:dyDescent="0.2">
      <c r="B190" s="27"/>
      <c r="C190" s="123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0"/>
      <c r="AK190" s="51"/>
      <c r="AL190" s="51"/>
      <c r="AM190" s="51" t="str">
        <f t="shared" si="15"/>
        <v>-</v>
      </c>
      <c r="AN190" s="21"/>
      <c r="AO190" s="30"/>
    </row>
    <row r="191" spans="2:41" x14ac:dyDescent="0.2">
      <c r="B191" s="27"/>
      <c r="C191" s="123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0"/>
      <c r="AK191" s="51"/>
      <c r="AL191" s="51"/>
      <c r="AM191" s="51" t="str">
        <f t="shared" si="15"/>
        <v>-</v>
      </c>
      <c r="AN191" s="21"/>
      <c r="AO191" s="30"/>
    </row>
    <row r="192" spans="2:41" x14ac:dyDescent="0.2">
      <c r="B192" s="29" t="s">
        <v>10</v>
      </c>
      <c r="C192" s="122" t="s">
        <v>17</v>
      </c>
      <c r="D192" s="46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43" t="str">
        <f>IF(SUM(AK193:AK203)=0,"-",SUM(AK193:AK203))</f>
        <v>-</v>
      </c>
      <c r="AL192" s="43" t="str">
        <f>IF(SUM(AL193:AL203)=0,"-",SUM(AL193:AL203))</f>
        <v>-</v>
      </c>
      <c r="AM192" s="47"/>
      <c r="AN192" s="48"/>
      <c r="AO192" s="121"/>
    </row>
    <row r="193" spans="2:41" x14ac:dyDescent="0.2">
      <c r="B193" s="31">
        <v>1</v>
      </c>
      <c r="C193" s="125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20"/>
      <c r="AK193" s="52"/>
      <c r="AL193" s="52"/>
      <c r="AM193" s="52" t="str">
        <f t="shared" ref="AM193:AM203" si="16">IFERROR(AL193/AK193*100,"-")</f>
        <v>-</v>
      </c>
      <c r="AN193" s="21"/>
      <c r="AO193" s="34"/>
    </row>
    <row r="194" spans="2:41" x14ac:dyDescent="0.2">
      <c r="B194" s="27">
        <v>2</v>
      </c>
      <c r="C194" s="123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0"/>
      <c r="AK194" s="52"/>
      <c r="AL194" s="52"/>
      <c r="AM194" s="52" t="str">
        <f t="shared" si="16"/>
        <v>-</v>
      </c>
      <c r="AN194" s="21"/>
      <c r="AO194" s="30"/>
    </row>
    <row r="195" spans="2:41" x14ac:dyDescent="0.2">
      <c r="B195" s="27">
        <v>3</v>
      </c>
      <c r="C195" s="123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0"/>
      <c r="AK195" s="52"/>
      <c r="AL195" s="52"/>
      <c r="AM195" s="52" t="str">
        <f t="shared" si="16"/>
        <v>-</v>
      </c>
      <c r="AN195" s="21"/>
      <c r="AO195" s="30"/>
    </row>
    <row r="196" spans="2:41" x14ac:dyDescent="0.2">
      <c r="B196" s="27">
        <v>4</v>
      </c>
      <c r="C196" s="123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0"/>
      <c r="AK196" s="52"/>
      <c r="AL196" s="52"/>
      <c r="AM196" s="52" t="str">
        <f t="shared" si="16"/>
        <v>-</v>
      </c>
      <c r="AN196" s="21"/>
      <c r="AO196" s="30"/>
    </row>
    <row r="197" spans="2:41" x14ac:dyDescent="0.2">
      <c r="B197" s="27">
        <v>5</v>
      </c>
      <c r="C197" s="123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0"/>
      <c r="AK197" s="52"/>
      <c r="AL197" s="52"/>
      <c r="AM197" s="52" t="str">
        <f t="shared" si="16"/>
        <v>-</v>
      </c>
      <c r="AN197" s="21"/>
      <c r="AO197" s="30"/>
    </row>
    <row r="198" spans="2:41" x14ac:dyDescent="0.2">
      <c r="B198" s="27">
        <v>6</v>
      </c>
      <c r="C198" s="123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104"/>
      <c r="AG198" s="103"/>
      <c r="AH198" s="24"/>
      <c r="AI198" s="24"/>
      <c r="AJ198" s="20"/>
      <c r="AK198" s="52"/>
      <c r="AL198" s="52"/>
      <c r="AM198" s="52" t="str">
        <f t="shared" si="16"/>
        <v>-</v>
      </c>
      <c r="AN198" s="21"/>
      <c r="AO198" s="30"/>
    </row>
    <row r="199" spans="2:41" x14ac:dyDescent="0.2">
      <c r="B199" s="27">
        <v>7</v>
      </c>
      <c r="C199" s="123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0"/>
      <c r="AK199" s="52"/>
      <c r="AL199" s="52"/>
      <c r="AM199" s="52" t="str">
        <f t="shared" si="16"/>
        <v>-</v>
      </c>
      <c r="AN199" s="21"/>
      <c r="AO199" s="30"/>
    </row>
    <row r="200" spans="2:41" x14ac:dyDescent="0.2">
      <c r="B200" s="27">
        <v>8</v>
      </c>
      <c r="C200" s="123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0"/>
      <c r="AK200" s="52"/>
      <c r="AL200" s="52"/>
      <c r="AM200" s="52" t="str">
        <f t="shared" si="16"/>
        <v>-</v>
      </c>
      <c r="AN200" s="21"/>
      <c r="AO200" s="30"/>
    </row>
    <row r="201" spans="2:41" x14ac:dyDescent="0.2">
      <c r="B201" s="27">
        <v>9</v>
      </c>
      <c r="C201" s="123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0"/>
      <c r="AK201" s="52"/>
      <c r="AL201" s="52"/>
      <c r="AM201" s="52" t="str">
        <f t="shared" si="16"/>
        <v>-</v>
      </c>
      <c r="AN201" s="21"/>
      <c r="AO201" s="30"/>
    </row>
    <row r="202" spans="2:41" x14ac:dyDescent="0.2">
      <c r="B202" s="27">
        <v>10</v>
      </c>
      <c r="C202" s="123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0"/>
      <c r="AK202" s="108"/>
      <c r="AL202" s="108"/>
      <c r="AM202" s="108" t="str">
        <f t="shared" si="16"/>
        <v>-</v>
      </c>
      <c r="AN202" s="21"/>
      <c r="AO202" s="30"/>
    </row>
    <row r="203" spans="2:41" x14ac:dyDescent="0.2">
      <c r="B203" s="27"/>
      <c r="C203" s="123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0"/>
      <c r="AK203" s="105"/>
      <c r="AL203" s="106"/>
      <c r="AM203" s="107" t="str">
        <f t="shared" si="16"/>
        <v>-</v>
      </c>
      <c r="AN203" s="21"/>
      <c r="AO203" s="30"/>
    </row>
    <row r="206" spans="2:41" ht="25" x14ac:dyDescent="0.2">
      <c r="B206" s="40"/>
      <c r="C206" s="128">
        <v>43261</v>
      </c>
      <c r="D206" s="40"/>
      <c r="E206" s="67" t="s">
        <v>38</v>
      </c>
      <c r="F206" s="67" t="s">
        <v>38</v>
      </c>
      <c r="G206" s="67" t="s">
        <v>37</v>
      </c>
      <c r="H206" s="67" t="s">
        <v>38</v>
      </c>
      <c r="I206" s="67" t="s">
        <v>39</v>
      </c>
      <c r="J206" s="67" t="s">
        <v>40</v>
      </c>
      <c r="K206" s="67" t="s">
        <v>40</v>
      </c>
      <c r="L206" s="67" t="s">
        <v>38</v>
      </c>
      <c r="M206" s="67" t="s">
        <v>38</v>
      </c>
      <c r="N206" s="67" t="s">
        <v>37</v>
      </c>
      <c r="O206" s="67" t="s">
        <v>38</v>
      </c>
      <c r="P206" s="67" t="s">
        <v>39</v>
      </c>
      <c r="Q206" s="67" t="s">
        <v>40</v>
      </c>
      <c r="R206" s="67" t="s">
        <v>40</v>
      </c>
      <c r="S206" s="67" t="s">
        <v>38</v>
      </c>
      <c r="T206" s="67" t="s">
        <v>38</v>
      </c>
      <c r="U206" s="67" t="s">
        <v>37</v>
      </c>
      <c r="V206" s="67" t="s">
        <v>38</v>
      </c>
      <c r="W206" s="67" t="s">
        <v>39</v>
      </c>
      <c r="X206" s="67" t="s">
        <v>40</v>
      </c>
      <c r="Y206" s="67" t="s">
        <v>40</v>
      </c>
      <c r="Z206" s="67" t="s">
        <v>38</v>
      </c>
      <c r="AA206" s="67" t="s">
        <v>38</v>
      </c>
      <c r="AB206" s="67" t="s">
        <v>37</v>
      </c>
      <c r="AC206" s="67" t="s">
        <v>38</v>
      </c>
      <c r="AD206" s="67" t="s">
        <v>39</v>
      </c>
      <c r="AE206" s="67" t="s">
        <v>40</v>
      </c>
      <c r="AF206" s="67" t="s">
        <v>40</v>
      </c>
      <c r="AG206" s="67" t="s">
        <v>38</v>
      </c>
      <c r="AH206" s="67" t="s">
        <v>38</v>
      </c>
      <c r="AI206" s="67" t="s">
        <v>118</v>
      </c>
      <c r="AJ206" s="38"/>
      <c r="AK206" s="55"/>
      <c r="AL206" s="55"/>
      <c r="AM206" s="55"/>
      <c r="AN206" s="39"/>
      <c r="AO206" s="44"/>
    </row>
    <row r="207" spans="2:41" x14ac:dyDescent="0.2">
      <c r="B207" s="29" t="s">
        <v>10</v>
      </c>
      <c r="C207" s="122" t="s">
        <v>31</v>
      </c>
      <c r="D207" s="65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3" t="str">
        <f>IF(SUM(AK208:AK212)=0,"-",SUM(AK208:AK212))</f>
        <v>-</v>
      </c>
      <c r="AL207" s="43" t="str">
        <f>IF(SUM(AL208:AL212)=0,"-",SUM(AL208:AL212))</f>
        <v>-</v>
      </c>
      <c r="AM207" s="43" t="str">
        <f>IFERROR(AL207/AK207*100,"-")</f>
        <v>-</v>
      </c>
      <c r="AN207" s="66"/>
      <c r="AO207" s="120"/>
    </row>
    <row r="208" spans="2:41" x14ac:dyDescent="0.2">
      <c r="B208" s="27">
        <v>1</v>
      </c>
      <c r="C208" s="12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20"/>
      <c r="AK208" s="50"/>
      <c r="AL208" s="50"/>
      <c r="AM208" s="50" t="str">
        <f t="shared" ref="AM208:AM212" si="17">IFERROR(AL208/AK208*100,"-")</f>
        <v>-</v>
      </c>
      <c r="AN208" s="21"/>
      <c r="AO208" s="34"/>
    </row>
    <row r="209" spans="2:41" x14ac:dyDescent="0.2">
      <c r="B209" s="27">
        <v>2</v>
      </c>
      <c r="C209" s="123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0"/>
      <c r="AK209" s="51"/>
      <c r="AL209" s="51"/>
      <c r="AM209" s="51" t="str">
        <f t="shared" si="17"/>
        <v>-</v>
      </c>
      <c r="AN209" s="21"/>
      <c r="AO209" s="30"/>
    </row>
    <row r="210" spans="2:41" x14ac:dyDescent="0.2">
      <c r="B210" s="27">
        <v>3</v>
      </c>
      <c r="C210" s="123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0"/>
      <c r="AK210" s="51"/>
      <c r="AL210" s="51"/>
      <c r="AM210" s="51" t="str">
        <f t="shared" si="17"/>
        <v>-</v>
      </c>
      <c r="AN210" s="21"/>
      <c r="AO210" s="30"/>
    </row>
    <row r="211" spans="2:41" x14ac:dyDescent="0.2">
      <c r="B211" s="27"/>
      <c r="C211" s="123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0"/>
      <c r="AK211" s="51"/>
      <c r="AL211" s="51"/>
      <c r="AM211" s="51" t="str">
        <f t="shared" si="17"/>
        <v>-</v>
      </c>
      <c r="AN211" s="21"/>
      <c r="AO211" s="30"/>
    </row>
    <row r="212" spans="2:41" x14ac:dyDescent="0.2">
      <c r="B212" s="27"/>
      <c r="C212" s="123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0"/>
      <c r="AK212" s="51"/>
      <c r="AL212" s="51"/>
      <c r="AM212" s="51" t="str">
        <f t="shared" si="17"/>
        <v>-</v>
      </c>
      <c r="AN212" s="21"/>
      <c r="AO212" s="30"/>
    </row>
    <row r="213" spans="2:41" x14ac:dyDescent="0.2">
      <c r="B213" s="41" t="s">
        <v>10</v>
      </c>
      <c r="C213" s="124" t="s">
        <v>11</v>
      </c>
      <c r="D213" s="65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3" t="str">
        <f>IF(SUM(AK214:AK230)=0,"-",SUM(AK214:AK230))</f>
        <v>-</v>
      </c>
      <c r="AL213" s="43" t="str">
        <f>IF(SUM(AL214:AL230)=0,"-",SUM(AL214:AL230))</f>
        <v>-</v>
      </c>
      <c r="AM213" s="43" t="str">
        <f>IFERROR(AL213/AK213*100,"-")</f>
        <v>-</v>
      </c>
      <c r="AN213" s="66"/>
      <c r="AO213" s="120"/>
    </row>
    <row r="214" spans="2:41" x14ac:dyDescent="0.2">
      <c r="B214" s="31">
        <v>1</v>
      </c>
      <c r="C214" s="125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0"/>
      <c r="AK214" s="51"/>
      <c r="AL214" s="51"/>
      <c r="AM214" s="51" t="str">
        <f t="shared" ref="AM214:AM230" si="18">IFERROR(AL214/AK214*100,"-")</f>
        <v>-</v>
      </c>
      <c r="AN214" s="21"/>
      <c r="AO214" s="30"/>
    </row>
    <row r="215" spans="2:41" x14ac:dyDescent="0.2">
      <c r="B215" s="27">
        <v>2</v>
      </c>
      <c r="C215" s="123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0"/>
      <c r="AK215" s="51"/>
      <c r="AL215" s="51"/>
      <c r="AM215" s="51" t="str">
        <f t="shared" si="18"/>
        <v>-</v>
      </c>
      <c r="AN215" s="21"/>
      <c r="AO215" s="30"/>
    </row>
    <row r="216" spans="2:41" x14ac:dyDescent="0.2">
      <c r="B216" s="27">
        <v>3</v>
      </c>
      <c r="C216" s="123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0"/>
      <c r="AK216" s="51"/>
      <c r="AL216" s="51"/>
      <c r="AM216" s="51" t="str">
        <f t="shared" si="18"/>
        <v>-</v>
      </c>
      <c r="AN216" s="21"/>
      <c r="AO216" s="30"/>
    </row>
    <row r="217" spans="2:41" x14ac:dyDescent="0.2">
      <c r="B217" s="27">
        <v>4</v>
      </c>
      <c r="C217" s="123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0"/>
      <c r="AK217" s="51"/>
      <c r="AL217" s="51"/>
      <c r="AM217" s="51" t="str">
        <f t="shared" si="18"/>
        <v>-</v>
      </c>
      <c r="AN217" s="21"/>
      <c r="AO217" s="30"/>
    </row>
    <row r="218" spans="2:41" x14ac:dyDescent="0.2">
      <c r="B218" s="27">
        <v>5</v>
      </c>
      <c r="C218" s="123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0"/>
      <c r="AK218" s="51"/>
      <c r="AL218" s="51"/>
      <c r="AM218" s="51" t="str">
        <f t="shared" si="18"/>
        <v>-</v>
      </c>
      <c r="AN218" s="21"/>
      <c r="AO218" s="30"/>
    </row>
    <row r="219" spans="2:41" x14ac:dyDescent="0.2">
      <c r="B219" s="27">
        <v>6</v>
      </c>
      <c r="C219" s="123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0"/>
      <c r="AK219" s="51"/>
      <c r="AL219" s="51"/>
      <c r="AM219" s="51" t="str">
        <f t="shared" si="18"/>
        <v>-</v>
      </c>
      <c r="AN219" s="21"/>
      <c r="AO219" s="30"/>
    </row>
    <row r="220" spans="2:41" x14ac:dyDescent="0.2">
      <c r="B220" s="27">
        <v>7</v>
      </c>
      <c r="C220" s="123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0"/>
      <c r="AK220" s="51"/>
      <c r="AL220" s="51"/>
      <c r="AM220" s="51" t="str">
        <f t="shared" si="18"/>
        <v>-</v>
      </c>
      <c r="AN220" s="21"/>
      <c r="AO220" s="30"/>
    </row>
    <row r="221" spans="2:41" x14ac:dyDescent="0.2">
      <c r="B221" s="27">
        <v>8</v>
      </c>
      <c r="C221" s="123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0"/>
      <c r="AK221" s="51"/>
      <c r="AL221" s="51"/>
      <c r="AM221" s="51" t="str">
        <f t="shared" si="18"/>
        <v>-</v>
      </c>
      <c r="AN221" s="21"/>
      <c r="AO221" s="30"/>
    </row>
    <row r="222" spans="2:41" x14ac:dyDescent="0.2">
      <c r="B222" s="27">
        <v>9</v>
      </c>
      <c r="C222" s="123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0"/>
      <c r="AK222" s="51"/>
      <c r="AL222" s="51"/>
      <c r="AM222" s="51" t="str">
        <f t="shared" si="18"/>
        <v>-</v>
      </c>
      <c r="AN222" s="21"/>
      <c r="AO222" s="30"/>
    </row>
    <row r="223" spans="2:41" x14ac:dyDescent="0.2">
      <c r="B223" s="27">
        <v>10</v>
      </c>
      <c r="C223" s="123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0"/>
      <c r="AK223" s="51"/>
      <c r="AL223" s="51"/>
      <c r="AM223" s="51" t="str">
        <f t="shared" si="18"/>
        <v>-</v>
      </c>
      <c r="AN223" s="21"/>
      <c r="AO223" s="30"/>
    </row>
    <row r="224" spans="2:41" x14ac:dyDescent="0.2">
      <c r="B224" s="27">
        <v>11</v>
      </c>
      <c r="C224" s="123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0"/>
      <c r="AK224" s="51"/>
      <c r="AL224" s="51"/>
      <c r="AM224" s="51" t="str">
        <f t="shared" si="18"/>
        <v>-</v>
      </c>
      <c r="AN224" s="21"/>
      <c r="AO224" s="30"/>
    </row>
    <row r="225" spans="2:41" x14ac:dyDescent="0.2">
      <c r="B225" s="27">
        <v>12</v>
      </c>
      <c r="C225" s="123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0"/>
      <c r="AK225" s="51"/>
      <c r="AL225" s="51"/>
      <c r="AM225" s="51" t="str">
        <f t="shared" si="18"/>
        <v>-</v>
      </c>
      <c r="AN225" s="21"/>
      <c r="AO225" s="30"/>
    </row>
    <row r="226" spans="2:41" x14ac:dyDescent="0.2">
      <c r="B226" s="27">
        <v>13</v>
      </c>
      <c r="C226" s="123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0"/>
      <c r="AK226" s="51"/>
      <c r="AL226" s="51"/>
      <c r="AM226" s="51" t="str">
        <f t="shared" si="18"/>
        <v>-</v>
      </c>
      <c r="AN226" s="21"/>
      <c r="AO226" s="30"/>
    </row>
    <row r="227" spans="2:41" x14ac:dyDescent="0.2">
      <c r="B227" s="27">
        <v>14</v>
      </c>
      <c r="C227" s="123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0"/>
      <c r="AK227" s="51"/>
      <c r="AL227" s="51"/>
      <c r="AM227" s="51" t="str">
        <f t="shared" si="18"/>
        <v>-</v>
      </c>
      <c r="AN227" s="21"/>
      <c r="AO227" s="30"/>
    </row>
    <row r="228" spans="2:41" x14ac:dyDescent="0.2">
      <c r="B228" s="27">
        <v>15</v>
      </c>
      <c r="C228" s="123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0"/>
      <c r="AK228" s="51"/>
      <c r="AL228" s="51"/>
      <c r="AM228" s="51" t="str">
        <f t="shared" si="18"/>
        <v>-</v>
      </c>
      <c r="AN228" s="21"/>
      <c r="AO228" s="30"/>
    </row>
    <row r="229" spans="2:41" x14ac:dyDescent="0.2">
      <c r="B229" s="27"/>
      <c r="C229" s="123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0"/>
      <c r="AK229" s="51"/>
      <c r="AL229" s="51"/>
      <c r="AM229" s="51" t="str">
        <f t="shared" si="18"/>
        <v>-</v>
      </c>
      <c r="AN229" s="21"/>
      <c r="AO229" s="30"/>
    </row>
    <row r="230" spans="2:41" x14ac:dyDescent="0.2">
      <c r="B230" s="27"/>
      <c r="C230" s="123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0"/>
      <c r="AK230" s="51"/>
      <c r="AL230" s="51"/>
      <c r="AM230" s="51" t="str">
        <f t="shared" si="18"/>
        <v>-</v>
      </c>
      <c r="AN230" s="21"/>
      <c r="AO230" s="30"/>
    </row>
    <row r="231" spans="2:41" x14ac:dyDescent="0.2">
      <c r="B231" s="29" t="s">
        <v>10</v>
      </c>
      <c r="C231" s="122" t="s">
        <v>17</v>
      </c>
      <c r="D231" s="46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43" t="str">
        <f>IF(SUM(AK232:AK242)=0,"-",SUM(AK232:AK242))</f>
        <v>-</v>
      </c>
      <c r="AL231" s="43" t="str">
        <f>IF(SUM(AL232:AL242)=0,"-",SUM(AL232:AL242))</f>
        <v>-</v>
      </c>
      <c r="AM231" s="47"/>
      <c r="AN231" s="48"/>
      <c r="AO231" s="121"/>
    </row>
    <row r="232" spans="2:41" x14ac:dyDescent="0.2">
      <c r="B232" s="31">
        <v>1</v>
      </c>
      <c r="C232" s="125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20"/>
      <c r="AK232" s="52"/>
      <c r="AL232" s="52"/>
      <c r="AM232" s="52" t="str">
        <f t="shared" ref="AM232:AM242" si="19">IFERROR(AL232/AK232*100,"-")</f>
        <v>-</v>
      </c>
      <c r="AN232" s="21"/>
      <c r="AO232" s="34"/>
    </row>
    <row r="233" spans="2:41" x14ac:dyDescent="0.2">
      <c r="B233" s="27">
        <v>2</v>
      </c>
      <c r="C233" s="123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0"/>
      <c r="AK233" s="52"/>
      <c r="AL233" s="52"/>
      <c r="AM233" s="52" t="str">
        <f t="shared" si="19"/>
        <v>-</v>
      </c>
      <c r="AN233" s="21"/>
      <c r="AO233" s="30"/>
    </row>
    <row r="234" spans="2:41" x14ac:dyDescent="0.2">
      <c r="B234" s="27">
        <v>3</v>
      </c>
      <c r="C234" s="123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0"/>
      <c r="AK234" s="52"/>
      <c r="AL234" s="52"/>
      <c r="AM234" s="52" t="str">
        <f t="shared" si="19"/>
        <v>-</v>
      </c>
      <c r="AN234" s="21"/>
      <c r="AO234" s="30"/>
    </row>
    <row r="235" spans="2:41" x14ac:dyDescent="0.2">
      <c r="B235" s="27">
        <v>4</v>
      </c>
      <c r="C235" s="123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0"/>
      <c r="AK235" s="52"/>
      <c r="AL235" s="52"/>
      <c r="AM235" s="52" t="str">
        <f t="shared" si="19"/>
        <v>-</v>
      </c>
      <c r="AN235" s="21"/>
      <c r="AO235" s="30"/>
    </row>
    <row r="236" spans="2:41" x14ac:dyDescent="0.2">
      <c r="B236" s="27">
        <v>5</v>
      </c>
      <c r="C236" s="123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0"/>
      <c r="AK236" s="52"/>
      <c r="AL236" s="52"/>
      <c r="AM236" s="52" t="str">
        <f t="shared" si="19"/>
        <v>-</v>
      </c>
      <c r="AN236" s="21"/>
      <c r="AO236" s="30"/>
    </row>
    <row r="237" spans="2:41" x14ac:dyDescent="0.2">
      <c r="B237" s="27">
        <v>6</v>
      </c>
      <c r="C237" s="123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104"/>
      <c r="AG237" s="103"/>
      <c r="AH237" s="24"/>
      <c r="AI237" s="24"/>
      <c r="AJ237" s="20"/>
      <c r="AK237" s="52"/>
      <c r="AL237" s="52"/>
      <c r="AM237" s="52" t="str">
        <f t="shared" si="19"/>
        <v>-</v>
      </c>
      <c r="AN237" s="21"/>
      <c r="AO237" s="30"/>
    </row>
    <row r="238" spans="2:41" x14ac:dyDescent="0.2">
      <c r="B238" s="27">
        <v>7</v>
      </c>
      <c r="C238" s="123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0"/>
      <c r="AK238" s="52"/>
      <c r="AL238" s="52"/>
      <c r="AM238" s="52" t="str">
        <f t="shared" si="19"/>
        <v>-</v>
      </c>
      <c r="AN238" s="21"/>
      <c r="AO238" s="30"/>
    </row>
    <row r="239" spans="2:41" x14ac:dyDescent="0.2">
      <c r="B239" s="27">
        <v>8</v>
      </c>
      <c r="C239" s="123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0"/>
      <c r="AK239" s="52"/>
      <c r="AL239" s="52"/>
      <c r="AM239" s="52" t="str">
        <f t="shared" si="19"/>
        <v>-</v>
      </c>
      <c r="AN239" s="21"/>
      <c r="AO239" s="30"/>
    </row>
    <row r="240" spans="2:41" x14ac:dyDescent="0.2">
      <c r="B240" s="27">
        <v>9</v>
      </c>
      <c r="C240" s="123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0"/>
      <c r="AK240" s="52"/>
      <c r="AL240" s="52"/>
      <c r="AM240" s="52" t="str">
        <f t="shared" si="19"/>
        <v>-</v>
      </c>
      <c r="AN240" s="21"/>
      <c r="AO240" s="30"/>
    </row>
    <row r="241" spans="2:41" x14ac:dyDescent="0.2">
      <c r="B241" s="27">
        <v>10</v>
      </c>
      <c r="C241" s="123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0"/>
      <c r="AK241" s="108"/>
      <c r="AL241" s="108"/>
      <c r="AM241" s="108" t="str">
        <f t="shared" si="19"/>
        <v>-</v>
      </c>
      <c r="AN241" s="21"/>
      <c r="AO241" s="30"/>
    </row>
    <row r="242" spans="2:41" x14ac:dyDescent="0.2">
      <c r="B242" s="27"/>
      <c r="C242" s="123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0"/>
      <c r="AK242" s="105"/>
      <c r="AL242" s="106"/>
      <c r="AM242" s="107" t="str">
        <f t="shared" si="19"/>
        <v>-</v>
      </c>
      <c r="AN242" s="21"/>
      <c r="AO242" s="30"/>
    </row>
    <row r="245" spans="2:41" ht="25" x14ac:dyDescent="0.2">
      <c r="B245" s="40"/>
      <c r="C245" s="128">
        <v>43293</v>
      </c>
      <c r="D245" s="40"/>
      <c r="E245" s="67" t="s">
        <v>37</v>
      </c>
      <c r="F245" s="67" t="s">
        <v>38</v>
      </c>
      <c r="G245" s="67" t="s">
        <v>39</v>
      </c>
      <c r="H245" s="67" t="s">
        <v>40</v>
      </c>
      <c r="I245" s="67" t="s">
        <v>40</v>
      </c>
      <c r="J245" s="67" t="s">
        <v>38</v>
      </c>
      <c r="K245" s="67" t="s">
        <v>38</v>
      </c>
      <c r="L245" s="67" t="s">
        <v>37</v>
      </c>
      <c r="M245" s="67" t="s">
        <v>38</v>
      </c>
      <c r="N245" s="67" t="s">
        <v>39</v>
      </c>
      <c r="O245" s="67" t="s">
        <v>40</v>
      </c>
      <c r="P245" s="67" t="s">
        <v>40</v>
      </c>
      <c r="Q245" s="67" t="s">
        <v>38</v>
      </c>
      <c r="R245" s="67" t="s">
        <v>38</v>
      </c>
      <c r="S245" s="67" t="s">
        <v>37</v>
      </c>
      <c r="T245" s="67" t="s">
        <v>38</v>
      </c>
      <c r="U245" s="67" t="s">
        <v>39</v>
      </c>
      <c r="V245" s="67" t="s">
        <v>40</v>
      </c>
      <c r="W245" s="67" t="s">
        <v>40</v>
      </c>
      <c r="X245" s="67" t="s">
        <v>38</v>
      </c>
      <c r="Y245" s="67" t="s">
        <v>38</v>
      </c>
      <c r="Z245" s="67" t="s">
        <v>37</v>
      </c>
      <c r="AA245" s="67" t="s">
        <v>38</v>
      </c>
      <c r="AB245" s="67" t="s">
        <v>39</v>
      </c>
      <c r="AC245" s="67" t="s">
        <v>40</v>
      </c>
      <c r="AD245" s="67" t="s">
        <v>40</v>
      </c>
      <c r="AE245" s="67" t="s">
        <v>38</v>
      </c>
      <c r="AF245" s="67" t="s">
        <v>38</v>
      </c>
      <c r="AG245" s="67" t="s">
        <v>37</v>
      </c>
      <c r="AH245" s="67" t="s">
        <v>38</v>
      </c>
      <c r="AI245" s="67" t="s">
        <v>39</v>
      </c>
      <c r="AJ245" s="38"/>
      <c r="AK245" s="55"/>
      <c r="AL245" s="55"/>
      <c r="AM245" s="55"/>
      <c r="AN245" s="39"/>
      <c r="AO245" s="44"/>
    </row>
    <row r="246" spans="2:41" x14ac:dyDescent="0.2">
      <c r="B246" s="29" t="s">
        <v>10</v>
      </c>
      <c r="C246" s="122" t="s">
        <v>31</v>
      </c>
      <c r="D246" s="65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3" t="str">
        <f>IF(SUM(AK247:AK251)=0,"-",SUM(AK247:AK251))</f>
        <v>-</v>
      </c>
      <c r="AL246" s="43" t="str">
        <f>IF(SUM(AL247:AL251)=0,"-",SUM(AL247:AL251))</f>
        <v>-</v>
      </c>
      <c r="AM246" s="43" t="str">
        <f>IFERROR(AL246/AK246*100,"-")</f>
        <v>-</v>
      </c>
      <c r="AN246" s="66"/>
      <c r="AO246" s="120"/>
    </row>
    <row r="247" spans="2:41" x14ac:dyDescent="0.2">
      <c r="B247" s="27">
        <v>1</v>
      </c>
      <c r="C247" s="12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20"/>
      <c r="AK247" s="50"/>
      <c r="AL247" s="50"/>
      <c r="AM247" s="50" t="str">
        <f t="shared" ref="AM247:AM251" si="20">IFERROR(AL247/AK247*100,"-")</f>
        <v>-</v>
      </c>
      <c r="AN247" s="21"/>
      <c r="AO247" s="34"/>
    </row>
    <row r="248" spans="2:41" x14ac:dyDescent="0.2">
      <c r="B248" s="27">
        <v>2</v>
      </c>
      <c r="C248" s="123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0"/>
      <c r="AK248" s="51"/>
      <c r="AL248" s="51"/>
      <c r="AM248" s="51" t="str">
        <f t="shared" si="20"/>
        <v>-</v>
      </c>
      <c r="AN248" s="21"/>
      <c r="AO248" s="30"/>
    </row>
    <row r="249" spans="2:41" x14ac:dyDescent="0.2">
      <c r="B249" s="27">
        <v>3</v>
      </c>
      <c r="C249" s="123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0"/>
      <c r="AK249" s="51"/>
      <c r="AL249" s="51"/>
      <c r="AM249" s="51" t="str">
        <f t="shared" si="20"/>
        <v>-</v>
      </c>
      <c r="AN249" s="21"/>
      <c r="AO249" s="30"/>
    </row>
    <row r="250" spans="2:41" x14ac:dyDescent="0.2">
      <c r="B250" s="27"/>
      <c r="C250" s="123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0"/>
      <c r="AK250" s="51"/>
      <c r="AL250" s="51"/>
      <c r="AM250" s="51" t="str">
        <f t="shared" si="20"/>
        <v>-</v>
      </c>
      <c r="AN250" s="21"/>
      <c r="AO250" s="30"/>
    </row>
    <row r="251" spans="2:41" x14ac:dyDescent="0.2">
      <c r="B251" s="27"/>
      <c r="C251" s="123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0"/>
      <c r="AK251" s="51"/>
      <c r="AL251" s="51"/>
      <c r="AM251" s="51" t="str">
        <f t="shared" si="20"/>
        <v>-</v>
      </c>
      <c r="AN251" s="21"/>
      <c r="AO251" s="30"/>
    </row>
    <row r="252" spans="2:41" x14ac:dyDescent="0.2">
      <c r="B252" s="41" t="s">
        <v>10</v>
      </c>
      <c r="C252" s="124" t="s">
        <v>11</v>
      </c>
      <c r="D252" s="65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3" t="str">
        <f>IF(SUM(AK253:AK269)=0,"-",SUM(AK253:AK269))</f>
        <v>-</v>
      </c>
      <c r="AL252" s="43" t="str">
        <f>IF(SUM(AL253:AL269)=0,"-",SUM(AL253:AL269))</f>
        <v>-</v>
      </c>
      <c r="AM252" s="43" t="str">
        <f>IFERROR(AL252/AK252*100,"-")</f>
        <v>-</v>
      </c>
      <c r="AN252" s="66"/>
      <c r="AO252" s="120"/>
    </row>
    <row r="253" spans="2:41" x14ac:dyDescent="0.2">
      <c r="B253" s="31">
        <v>1</v>
      </c>
      <c r="C253" s="125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0"/>
      <c r="AK253" s="51"/>
      <c r="AL253" s="51"/>
      <c r="AM253" s="51" t="str">
        <f t="shared" ref="AM253:AM269" si="21">IFERROR(AL253/AK253*100,"-")</f>
        <v>-</v>
      </c>
      <c r="AN253" s="21"/>
      <c r="AO253" s="30"/>
    </row>
    <row r="254" spans="2:41" x14ac:dyDescent="0.2">
      <c r="B254" s="27">
        <v>2</v>
      </c>
      <c r="C254" s="123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0"/>
      <c r="AK254" s="51"/>
      <c r="AL254" s="51"/>
      <c r="AM254" s="51" t="str">
        <f t="shared" si="21"/>
        <v>-</v>
      </c>
      <c r="AN254" s="21"/>
      <c r="AO254" s="30"/>
    </row>
    <row r="255" spans="2:41" x14ac:dyDescent="0.2">
      <c r="B255" s="27">
        <v>3</v>
      </c>
      <c r="C255" s="123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0"/>
      <c r="AK255" s="51"/>
      <c r="AL255" s="51"/>
      <c r="AM255" s="51" t="str">
        <f t="shared" si="21"/>
        <v>-</v>
      </c>
      <c r="AN255" s="21"/>
      <c r="AO255" s="30"/>
    </row>
    <row r="256" spans="2:41" x14ac:dyDescent="0.2">
      <c r="B256" s="27">
        <v>4</v>
      </c>
      <c r="C256" s="123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0"/>
      <c r="AK256" s="51"/>
      <c r="AL256" s="51"/>
      <c r="AM256" s="51" t="str">
        <f t="shared" si="21"/>
        <v>-</v>
      </c>
      <c r="AN256" s="21"/>
      <c r="AO256" s="30"/>
    </row>
    <row r="257" spans="2:41" x14ac:dyDescent="0.2">
      <c r="B257" s="27">
        <v>5</v>
      </c>
      <c r="C257" s="123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0"/>
      <c r="AK257" s="51"/>
      <c r="AL257" s="51"/>
      <c r="AM257" s="51" t="str">
        <f t="shared" si="21"/>
        <v>-</v>
      </c>
      <c r="AN257" s="21"/>
      <c r="AO257" s="30"/>
    </row>
    <row r="258" spans="2:41" x14ac:dyDescent="0.2">
      <c r="B258" s="27">
        <v>6</v>
      </c>
      <c r="C258" s="123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0"/>
      <c r="AK258" s="51"/>
      <c r="AL258" s="51"/>
      <c r="AM258" s="51" t="str">
        <f t="shared" si="21"/>
        <v>-</v>
      </c>
      <c r="AN258" s="21"/>
      <c r="AO258" s="30"/>
    </row>
    <row r="259" spans="2:41" x14ac:dyDescent="0.2">
      <c r="B259" s="27">
        <v>7</v>
      </c>
      <c r="C259" s="123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0"/>
      <c r="AK259" s="51"/>
      <c r="AL259" s="51"/>
      <c r="AM259" s="51" t="str">
        <f t="shared" si="21"/>
        <v>-</v>
      </c>
      <c r="AN259" s="21"/>
      <c r="AO259" s="30"/>
    </row>
    <row r="260" spans="2:41" x14ac:dyDescent="0.2">
      <c r="B260" s="27">
        <v>8</v>
      </c>
      <c r="C260" s="123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0"/>
      <c r="AK260" s="51"/>
      <c r="AL260" s="51"/>
      <c r="AM260" s="51" t="str">
        <f t="shared" si="21"/>
        <v>-</v>
      </c>
      <c r="AN260" s="21"/>
      <c r="AO260" s="30"/>
    </row>
    <row r="261" spans="2:41" x14ac:dyDescent="0.2">
      <c r="B261" s="27">
        <v>9</v>
      </c>
      <c r="C261" s="123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0"/>
      <c r="AK261" s="51"/>
      <c r="AL261" s="51"/>
      <c r="AM261" s="51" t="str">
        <f t="shared" si="21"/>
        <v>-</v>
      </c>
      <c r="AN261" s="21"/>
      <c r="AO261" s="30"/>
    </row>
    <row r="262" spans="2:41" x14ac:dyDescent="0.2">
      <c r="B262" s="27">
        <v>10</v>
      </c>
      <c r="C262" s="123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0"/>
      <c r="AK262" s="51"/>
      <c r="AL262" s="51"/>
      <c r="AM262" s="51" t="str">
        <f t="shared" si="21"/>
        <v>-</v>
      </c>
      <c r="AN262" s="21"/>
      <c r="AO262" s="30"/>
    </row>
    <row r="263" spans="2:41" x14ac:dyDescent="0.2">
      <c r="B263" s="27">
        <v>11</v>
      </c>
      <c r="C263" s="123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0"/>
      <c r="AK263" s="51"/>
      <c r="AL263" s="51"/>
      <c r="AM263" s="51" t="str">
        <f t="shared" si="21"/>
        <v>-</v>
      </c>
      <c r="AN263" s="21"/>
      <c r="AO263" s="30"/>
    </row>
    <row r="264" spans="2:41" x14ac:dyDescent="0.2">
      <c r="B264" s="27">
        <v>12</v>
      </c>
      <c r="C264" s="123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0"/>
      <c r="AK264" s="51"/>
      <c r="AL264" s="51"/>
      <c r="AM264" s="51" t="str">
        <f t="shared" si="21"/>
        <v>-</v>
      </c>
      <c r="AN264" s="21"/>
      <c r="AO264" s="30"/>
    </row>
    <row r="265" spans="2:41" x14ac:dyDescent="0.2">
      <c r="B265" s="27">
        <v>13</v>
      </c>
      <c r="C265" s="123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0"/>
      <c r="AK265" s="51"/>
      <c r="AL265" s="51"/>
      <c r="AM265" s="51" t="str">
        <f t="shared" si="21"/>
        <v>-</v>
      </c>
      <c r="AN265" s="21"/>
      <c r="AO265" s="30"/>
    </row>
    <row r="266" spans="2:41" x14ac:dyDescent="0.2">
      <c r="B266" s="27">
        <v>14</v>
      </c>
      <c r="C266" s="123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0"/>
      <c r="AK266" s="51"/>
      <c r="AL266" s="51"/>
      <c r="AM266" s="51" t="str">
        <f t="shared" si="21"/>
        <v>-</v>
      </c>
      <c r="AN266" s="21"/>
      <c r="AO266" s="30"/>
    </row>
    <row r="267" spans="2:41" x14ac:dyDescent="0.2">
      <c r="B267" s="27">
        <v>15</v>
      </c>
      <c r="C267" s="123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0"/>
      <c r="AK267" s="51"/>
      <c r="AL267" s="51"/>
      <c r="AM267" s="51" t="str">
        <f t="shared" si="21"/>
        <v>-</v>
      </c>
      <c r="AN267" s="21"/>
      <c r="AO267" s="30"/>
    </row>
    <row r="268" spans="2:41" x14ac:dyDescent="0.2">
      <c r="B268" s="27"/>
      <c r="C268" s="123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0"/>
      <c r="AK268" s="51"/>
      <c r="AL268" s="51"/>
      <c r="AM268" s="51" t="str">
        <f t="shared" si="21"/>
        <v>-</v>
      </c>
      <c r="AN268" s="21"/>
      <c r="AO268" s="30"/>
    </row>
    <row r="269" spans="2:41" x14ac:dyDescent="0.2">
      <c r="B269" s="27"/>
      <c r="C269" s="123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0"/>
      <c r="AK269" s="51"/>
      <c r="AL269" s="51"/>
      <c r="AM269" s="51" t="str">
        <f t="shared" si="21"/>
        <v>-</v>
      </c>
      <c r="AN269" s="21"/>
      <c r="AO269" s="30"/>
    </row>
    <row r="270" spans="2:41" x14ac:dyDescent="0.2">
      <c r="B270" s="29" t="s">
        <v>10</v>
      </c>
      <c r="C270" s="122" t="s">
        <v>17</v>
      </c>
      <c r="D270" s="46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43" t="str">
        <f>IF(SUM(AK271:AK281)=0,"-",SUM(AK271:AK281))</f>
        <v>-</v>
      </c>
      <c r="AL270" s="43" t="str">
        <f>IF(SUM(AL271:AL281)=0,"-",SUM(AL271:AL281))</f>
        <v>-</v>
      </c>
      <c r="AM270" s="47"/>
      <c r="AN270" s="48"/>
      <c r="AO270" s="121"/>
    </row>
    <row r="271" spans="2:41" x14ac:dyDescent="0.2">
      <c r="B271" s="31">
        <v>1</v>
      </c>
      <c r="C271" s="125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20"/>
      <c r="AK271" s="52"/>
      <c r="AL271" s="52"/>
      <c r="AM271" s="52" t="str">
        <f t="shared" ref="AM271:AM281" si="22">IFERROR(AL271/AK271*100,"-")</f>
        <v>-</v>
      </c>
      <c r="AN271" s="21"/>
      <c r="AO271" s="34"/>
    </row>
    <row r="272" spans="2:41" x14ac:dyDescent="0.2">
      <c r="B272" s="27">
        <v>2</v>
      </c>
      <c r="C272" s="123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0"/>
      <c r="AK272" s="52"/>
      <c r="AL272" s="52"/>
      <c r="AM272" s="52" t="str">
        <f t="shared" si="22"/>
        <v>-</v>
      </c>
      <c r="AN272" s="21"/>
      <c r="AO272" s="30"/>
    </row>
    <row r="273" spans="2:41" x14ac:dyDescent="0.2">
      <c r="B273" s="27">
        <v>3</v>
      </c>
      <c r="C273" s="123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0"/>
      <c r="AK273" s="52"/>
      <c r="AL273" s="52"/>
      <c r="AM273" s="52" t="str">
        <f t="shared" si="22"/>
        <v>-</v>
      </c>
      <c r="AN273" s="21"/>
      <c r="AO273" s="30"/>
    </row>
    <row r="274" spans="2:41" x14ac:dyDescent="0.2">
      <c r="B274" s="27">
        <v>4</v>
      </c>
      <c r="C274" s="123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0"/>
      <c r="AK274" s="52"/>
      <c r="AL274" s="52"/>
      <c r="AM274" s="52" t="str">
        <f t="shared" si="22"/>
        <v>-</v>
      </c>
      <c r="AN274" s="21"/>
      <c r="AO274" s="30"/>
    </row>
    <row r="275" spans="2:41" x14ac:dyDescent="0.2">
      <c r="B275" s="27">
        <v>5</v>
      </c>
      <c r="C275" s="123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0"/>
      <c r="AK275" s="52"/>
      <c r="AL275" s="52"/>
      <c r="AM275" s="52" t="str">
        <f t="shared" si="22"/>
        <v>-</v>
      </c>
      <c r="AN275" s="21"/>
      <c r="AO275" s="30"/>
    </row>
    <row r="276" spans="2:41" x14ac:dyDescent="0.2">
      <c r="B276" s="27">
        <v>6</v>
      </c>
      <c r="C276" s="123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104"/>
      <c r="AG276" s="103"/>
      <c r="AH276" s="24"/>
      <c r="AI276" s="24"/>
      <c r="AJ276" s="20"/>
      <c r="AK276" s="52"/>
      <c r="AL276" s="52"/>
      <c r="AM276" s="52" t="str">
        <f t="shared" si="22"/>
        <v>-</v>
      </c>
      <c r="AN276" s="21"/>
      <c r="AO276" s="30"/>
    </row>
    <row r="277" spans="2:41" x14ac:dyDescent="0.2">
      <c r="B277" s="27">
        <v>7</v>
      </c>
      <c r="C277" s="123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0"/>
      <c r="AK277" s="52"/>
      <c r="AL277" s="52"/>
      <c r="AM277" s="52" t="str">
        <f t="shared" si="22"/>
        <v>-</v>
      </c>
      <c r="AN277" s="21"/>
      <c r="AO277" s="30"/>
    </row>
    <row r="278" spans="2:41" x14ac:dyDescent="0.2">
      <c r="B278" s="27">
        <v>8</v>
      </c>
      <c r="C278" s="123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0"/>
      <c r="AK278" s="52"/>
      <c r="AL278" s="52"/>
      <c r="AM278" s="52" t="str">
        <f t="shared" si="22"/>
        <v>-</v>
      </c>
      <c r="AN278" s="21"/>
      <c r="AO278" s="30"/>
    </row>
    <row r="279" spans="2:41" x14ac:dyDescent="0.2">
      <c r="B279" s="27">
        <v>9</v>
      </c>
      <c r="C279" s="123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0"/>
      <c r="AK279" s="52"/>
      <c r="AL279" s="52"/>
      <c r="AM279" s="52" t="str">
        <f t="shared" si="22"/>
        <v>-</v>
      </c>
      <c r="AN279" s="21"/>
      <c r="AO279" s="30"/>
    </row>
    <row r="280" spans="2:41" x14ac:dyDescent="0.2">
      <c r="B280" s="27">
        <v>10</v>
      </c>
      <c r="C280" s="123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0"/>
      <c r="AK280" s="108"/>
      <c r="AL280" s="108"/>
      <c r="AM280" s="108" t="str">
        <f t="shared" si="22"/>
        <v>-</v>
      </c>
      <c r="AN280" s="21"/>
      <c r="AO280" s="30"/>
    </row>
    <row r="281" spans="2:41" x14ac:dyDescent="0.2">
      <c r="B281" s="27"/>
      <c r="C281" s="123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0"/>
      <c r="AK281" s="105"/>
      <c r="AL281" s="106"/>
      <c r="AM281" s="107" t="str">
        <f t="shared" si="22"/>
        <v>-</v>
      </c>
      <c r="AN281" s="21"/>
      <c r="AO281" s="30"/>
    </row>
    <row r="284" spans="2:41" ht="25" x14ac:dyDescent="0.2">
      <c r="B284" s="40"/>
      <c r="C284" s="128">
        <v>43325</v>
      </c>
      <c r="D284" s="40"/>
      <c r="E284" s="67" t="s">
        <v>40</v>
      </c>
      <c r="F284" s="67" t="s">
        <v>40</v>
      </c>
      <c r="G284" s="67" t="s">
        <v>38</v>
      </c>
      <c r="H284" s="67" t="s">
        <v>38</v>
      </c>
      <c r="I284" s="67" t="s">
        <v>37</v>
      </c>
      <c r="J284" s="67" t="s">
        <v>38</v>
      </c>
      <c r="K284" s="67" t="s">
        <v>39</v>
      </c>
      <c r="L284" s="67" t="s">
        <v>40</v>
      </c>
      <c r="M284" s="67" t="s">
        <v>40</v>
      </c>
      <c r="N284" s="67" t="s">
        <v>38</v>
      </c>
      <c r="O284" s="67" t="s">
        <v>38</v>
      </c>
      <c r="P284" s="67" t="s">
        <v>37</v>
      </c>
      <c r="Q284" s="67" t="s">
        <v>38</v>
      </c>
      <c r="R284" s="67" t="s">
        <v>39</v>
      </c>
      <c r="S284" s="67" t="s">
        <v>40</v>
      </c>
      <c r="T284" s="67" t="s">
        <v>40</v>
      </c>
      <c r="U284" s="67" t="s">
        <v>38</v>
      </c>
      <c r="V284" s="67" t="s">
        <v>38</v>
      </c>
      <c r="W284" s="67" t="s">
        <v>37</v>
      </c>
      <c r="X284" s="67" t="s">
        <v>38</v>
      </c>
      <c r="Y284" s="67" t="s">
        <v>39</v>
      </c>
      <c r="Z284" s="67" t="s">
        <v>40</v>
      </c>
      <c r="AA284" s="67" t="s">
        <v>40</v>
      </c>
      <c r="AB284" s="67" t="s">
        <v>38</v>
      </c>
      <c r="AC284" s="67" t="s">
        <v>38</v>
      </c>
      <c r="AD284" s="67" t="s">
        <v>37</v>
      </c>
      <c r="AE284" s="67" t="s">
        <v>38</v>
      </c>
      <c r="AF284" s="67" t="s">
        <v>39</v>
      </c>
      <c r="AG284" s="67" t="s">
        <v>40</v>
      </c>
      <c r="AH284" s="67" t="s">
        <v>40</v>
      </c>
      <c r="AI284" s="67" t="s">
        <v>38</v>
      </c>
      <c r="AJ284" s="38"/>
      <c r="AK284" s="55"/>
      <c r="AL284" s="55"/>
      <c r="AM284" s="55"/>
      <c r="AN284" s="39"/>
      <c r="AO284" s="44"/>
    </row>
    <row r="285" spans="2:41" x14ac:dyDescent="0.2">
      <c r="B285" s="29" t="s">
        <v>10</v>
      </c>
      <c r="C285" s="122" t="s">
        <v>31</v>
      </c>
      <c r="D285" s="65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3" t="str">
        <f>IF(SUM(AK286:AK290)=0,"-",SUM(AK286:AK290))</f>
        <v>-</v>
      </c>
      <c r="AL285" s="43" t="str">
        <f>IF(SUM(AL286:AL290)=0,"-",SUM(AL286:AL290))</f>
        <v>-</v>
      </c>
      <c r="AM285" s="43" t="str">
        <f>IFERROR(AL285/AK285*100,"-")</f>
        <v>-</v>
      </c>
      <c r="AN285" s="66"/>
      <c r="AO285" s="120"/>
    </row>
    <row r="286" spans="2:41" x14ac:dyDescent="0.2">
      <c r="B286" s="27">
        <v>1</v>
      </c>
      <c r="C286" s="12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20"/>
      <c r="AK286" s="50"/>
      <c r="AL286" s="50"/>
      <c r="AM286" s="50" t="str">
        <f t="shared" ref="AM286:AM290" si="23">IFERROR(AL286/AK286*100,"-")</f>
        <v>-</v>
      </c>
      <c r="AN286" s="21"/>
      <c r="AO286" s="34"/>
    </row>
    <row r="287" spans="2:41" x14ac:dyDescent="0.2">
      <c r="B287" s="27">
        <v>2</v>
      </c>
      <c r="C287" s="123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0"/>
      <c r="AK287" s="51"/>
      <c r="AL287" s="51"/>
      <c r="AM287" s="51" t="str">
        <f t="shared" si="23"/>
        <v>-</v>
      </c>
      <c r="AN287" s="21"/>
      <c r="AO287" s="30"/>
    </row>
    <row r="288" spans="2:41" x14ac:dyDescent="0.2">
      <c r="B288" s="27">
        <v>3</v>
      </c>
      <c r="C288" s="123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0"/>
      <c r="AK288" s="51"/>
      <c r="AL288" s="51"/>
      <c r="AM288" s="51" t="str">
        <f t="shared" si="23"/>
        <v>-</v>
      </c>
      <c r="AN288" s="21"/>
      <c r="AO288" s="30"/>
    </row>
    <row r="289" spans="2:41" x14ac:dyDescent="0.2">
      <c r="B289" s="27"/>
      <c r="C289" s="123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0"/>
      <c r="AK289" s="51"/>
      <c r="AL289" s="51"/>
      <c r="AM289" s="51" t="str">
        <f t="shared" si="23"/>
        <v>-</v>
      </c>
      <c r="AN289" s="21"/>
      <c r="AO289" s="30"/>
    </row>
    <row r="290" spans="2:41" x14ac:dyDescent="0.2">
      <c r="B290" s="27"/>
      <c r="C290" s="123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0"/>
      <c r="AK290" s="51"/>
      <c r="AL290" s="51"/>
      <c r="AM290" s="51" t="str">
        <f t="shared" si="23"/>
        <v>-</v>
      </c>
      <c r="AN290" s="21"/>
      <c r="AO290" s="30"/>
    </row>
    <row r="291" spans="2:41" x14ac:dyDescent="0.2">
      <c r="B291" s="41" t="s">
        <v>10</v>
      </c>
      <c r="C291" s="124" t="s">
        <v>11</v>
      </c>
      <c r="D291" s="65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3" t="str">
        <f>IF(SUM(AK292:AK308)=0,"-",SUM(AK292:AK308))</f>
        <v>-</v>
      </c>
      <c r="AL291" s="43" t="str">
        <f>IF(SUM(AL292:AL308)=0,"-",SUM(AL292:AL308))</f>
        <v>-</v>
      </c>
      <c r="AM291" s="43" t="str">
        <f>IFERROR(AL291/AK291*100,"-")</f>
        <v>-</v>
      </c>
      <c r="AN291" s="66"/>
      <c r="AO291" s="120"/>
    </row>
    <row r="292" spans="2:41" x14ac:dyDescent="0.2">
      <c r="B292" s="31">
        <v>1</v>
      </c>
      <c r="C292" s="125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0"/>
      <c r="AK292" s="51"/>
      <c r="AL292" s="51"/>
      <c r="AM292" s="51" t="str">
        <f t="shared" ref="AM292:AM308" si="24">IFERROR(AL292/AK292*100,"-")</f>
        <v>-</v>
      </c>
      <c r="AN292" s="21"/>
      <c r="AO292" s="30"/>
    </row>
    <row r="293" spans="2:41" x14ac:dyDescent="0.2">
      <c r="B293" s="27">
        <v>2</v>
      </c>
      <c r="C293" s="123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0"/>
      <c r="AK293" s="51"/>
      <c r="AL293" s="51"/>
      <c r="AM293" s="51" t="str">
        <f t="shared" si="24"/>
        <v>-</v>
      </c>
      <c r="AN293" s="21"/>
      <c r="AO293" s="30"/>
    </row>
    <row r="294" spans="2:41" x14ac:dyDescent="0.2">
      <c r="B294" s="27">
        <v>3</v>
      </c>
      <c r="C294" s="123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0"/>
      <c r="AK294" s="51"/>
      <c r="AL294" s="51"/>
      <c r="AM294" s="51" t="str">
        <f t="shared" si="24"/>
        <v>-</v>
      </c>
      <c r="AN294" s="21"/>
      <c r="AO294" s="30"/>
    </row>
    <row r="295" spans="2:41" x14ac:dyDescent="0.2">
      <c r="B295" s="27">
        <v>4</v>
      </c>
      <c r="C295" s="123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0"/>
      <c r="AK295" s="51"/>
      <c r="AL295" s="51"/>
      <c r="AM295" s="51" t="str">
        <f t="shared" si="24"/>
        <v>-</v>
      </c>
      <c r="AN295" s="21"/>
      <c r="AO295" s="30"/>
    </row>
    <row r="296" spans="2:41" x14ac:dyDescent="0.2">
      <c r="B296" s="27">
        <v>5</v>
      </c>
      <c r="C296" s="123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0"/>
      <c r="AK296" s="51"/>
      <c r="AL296" s="51"/>
      <c r="AM296" s="51" t="str">
        <f t="shared" si="24"/>
        <v>-</v>
      </c>
      <c r="AN296" s="21"/>
      <c r="AO296" s="30"/>
    </row>
    <row r="297" spans="2:41" x14ac:dyDescent="0.2">
      <c r="B297" s="27">
        <v>6</v>
      </c>
      <c r="C297" s="123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0"/>
      <c r="AK297" s="51"/>
      <c r="AL297" s="51"/>
      <c r="AM297" s="51" t="str">
        <f t="shared" si="24"/>
        <v>-</v>
      </c>
      <c r="AN297" s="21"/>
      <c r="AO297" s="30"/>
    </row>
    <row r="298" spans="2:41" x14ac:dyDescent="0.2">
      <c r="B298" s="27">
        <v>7</v>
      </c>
      <c r="C298" s="123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0"/>
      <c r="AK298" s="51"/>
      <c r="AL298" s="51"/>
      <c r="AM298" s="51" t="str">
        <f t="shared" si="24"/>
        <v>-</v>
      </c>
      <c r="AN298" s="21"/>
      <c r="AO298" s="30"/>
    </row>
    <row r="299" spans="2:41" x14ac:dyDescent="0.2">
      <c r="B299" s="27">
        <v>8</v>
      </c>
      <c r="C299" s="123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0"/>
      <c r="AK299" s="51"/>
      <c r="AL299" s="51"/>
      <c r="AM299" s="51" t="str">
        <f t="shared" si="24"/>
        <v>-</v>
      </c>
      <c r="AN299" s="21"/>
      <c r="AO299" s="30"/>
    </row>
    <row r="300" spans="2:41" x14ac:dyDescent="0.2">
      <c r="B300" s="27">
        <v>9</v>
      </c>
      <c r="C300" s="123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0"/>
      <c r="AK300" s="51"/>
      <c r="AL300" s="51"/>
      <c r="AM300" s="51" t="str">
        <f t="shared" si="24"/>
        <v>-</v>
      </c>
      <c r="AN300" s="21"/>
      <c r="AO300" s="30"/>
    </row>
    <row r="301" spans="2:41" x14ac:dyDescent="0.2">
      <c r="B301" s="27">
        <v>10</v>
      </c>
      <c r="C301" s="123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0"/>
      <c r="AK301" s="51"/>
      <c r="AL301" s="51"/>
      <c r="AM301" s="51" t="str">
        <f t="shared" si="24"/>
        <v>-</v>
      </c>
      <c r="AN301" s="21"/>
      <c r="AO301" s="30"/>
    </row>
    <row r="302" spans="2:41" x14ac:dyDescent="0.2">
      <c r="B302" s="27">
        <v>11</v>
      </c>
      <c r="C302" s="123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0"/>
      <c r="AK302" s="51"/>
      <c r="AL302" s="51"/>
      <c r="AM302" s="51" t="str">
        <f t="shared" si="24"/>
        <v>-</v>
      </c>
      <c r="AN302" s="21"/>
      <c r="AO302" s="30"/>
    </row>
    <row r="303" spans="2:41" x14ac:dyDescent="0.2">
      <c r="B303" s="27">
        <v>12</v>
      </c>
      <c r="C303" s="123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0"/>
      <c r="AK303" s="51"/>
      <c r="AL303" s="51"/>
      <c r="AM303" s="51" t="str">
        <f t="shared" si="24"/>
        <v>-</v>
      </c>
      <c r="AN303" s="21"/>
      <c r="AO303" s="30"/>
    </row>
    <row r="304" spans="2:41" x14ac:dyDescent="0.2">
      <c r="B304" s="27">
        <v>13</v>
      </c>
      <c r="C304" s="123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0"/>
      <c r="AK304" s="51"/>
      <c r="AL304" s="51"/>
      <c r="AM304" s="51" t="str">
        <f t="shared" si="24"/>
        <v>-</v>
      </c>
      <c r="AN304" s="21"/>
      <c r="AO304" s="30"/>
    </row>
    <row r="305" spans="2:41" x14ac:dyDescent="0.2">
      <c r="B305" s="27">
        <v>14</v>
      </c>
      <c r="C305" s="123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0"/>
      <c r="AK305" s="51"/>
      <c r="AL305" s="51"/>
      <c r="AM305" s="51" t="str">
        <f t="shared" si="24"/>
        <v>-</v>
      </c>
      <c r="AN305" s="21"/>
      <c r="AO305" s="30"/>
    </row>
    <row r="306" spans="2:41" x14ac:dyDescent="0.2">
      <c r="B306" s="27">
        <v>15</v>
      </c>
      <c r="C306" s="123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0"/>
      <c r="AK306" s="51"/>
      <c r="AL306" s="51"/>
      <c r="AM306" s="51" t="str">
        <f t="shared" si="24"/>
        <v>-</v>
      </c>
      <c r="AN306" s="21"/>
      <c r="AO306" s="30"/>
    </row>
    <row r="307" spans="2:41" x14ac:dyDescent="0.2">
      <c r="B307" s="27"/>
      <c r="C307" s="123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0"/>
      <c r="AK307" s="51"/>
      <c r="AL307" s="51"/>
      <c r="AM307" s="51" t="str">
        <f t="shared" si="24"/>
        <v>-</v>
      </c>
      <c r="AN307" s="21"/>
      <c r="AO307" s="30"/>
    </row>
    <row r="308" spans="2:41" x14ac:dyDescent="0.2">
      <c r="B308" s="27"/>
      <c r="C308" s="123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0"/>
      <c r="AK308" s="51"/>
      <c r="AL308" s="51"/>
      <c r="AM308" s="51" t="str">
        <f t="shared" si="24"/>
        <v>-</v>
      </c>
      <c r="AN308" s="21"/>
      <c r="AO308" s="30"/>
    </row>
    <row r="309" spans="2:41" x14ac:dyDescent="0.2">
      <c r="B309" s="29" t="s">
        <v>10</v>
      </c>
      <c r="C309" s="122" t="s">
        <v>17</v>
      </c>
      <c r="D309" s="46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43" t="str">
        <f>IF(SUM(AK310:AK320)=0,"-",SUM(AK310:AK320))</f>
        <v>-</v>
      </c>
      <c r="AL309" s="43" t="str">
        <f>IF(SUM(AL310:AL320)=0,"-",SUM(AL310:AL320))</f>
        <v>-</v>
      </c>
      <c r="AM309" s="47"/>
      <c r="AN309" s="48"/>
      <c r="AO309" s="121"/>
    </row>
    <row r="310" spans="2:41" x14ac:dyDescent="0.2">
      <c r="B310" s="31">
        <v>1</v>
      </c>
      <c r="C310" s="125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20"/>
      <c r="AK310" s="52"/>
      <c r="AL310" s="52"/>
      <c r="AM310" s="52" t="str">
        <f t="shared" ref="AM310:AM320" si="25">IFERROR(AL310/AK310*100,"-")</f>
        <v>-</v>
      </c>
      <c r="AN310" s="21"/>
      <c r="AO310" s="34"/>
    </row>
    <row r="311" spans="2:41" x14ac:dyDescent="0.2">
      <c r="B311" s="27">
        <v>2</v>
      </c>
      <c r="C311" s="123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0"/>
      <c r="AK311" s="52"/>
      <c r="AL311" s="52"/>
      <c r="AM311" s="52" t="str">
        <f t="shared" si="25"/>
        <v>-</v>
      </c>
      <c r="AN311" s="21"/>
      <c r="AO311" s="30"/>
    </row>
    <row r="312" spans="2:41" x14ac:dyDescent="0.2">
      <c r="B312" s="27">
        <v>3</v>
      </c>
      <c r="C312" s="123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0"/>
      <c r="AK312" s="52"/>
      <c r="AL312" s="52"/>
      <c r="AM312" s="52" t="str">
        <f t="shared" si="25"/>
        <v>-</v>
      </c>
      <c r="AN312" s="21"/>
      <c r="AO312" s="30"/>
    </row>
    <row r="313" spans="2:41" x14ac:dyDescent="0.2">
      <c r="B313" s="27">
        <v>4</v>
      </c>
      <c r="C313" s="123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0"/>
      <c r="AK313" s="52"/>
      <c r="AL313" s="52"/>
      <c r="AM313" s="52" t="str">
        <f t="shared" si="25"/>
        <v>-</v>
      </c>
      <c r="AN313" s="21"/>
      <c r="AO313" s="30"/>
    </row>
    <row r="314" spans="2:41" x14ac:dyDescent="0.2">
      <c r="B314" s="27">
        <v>5</v>
      </c>
      <c r="C314" s="123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0"/>
      <c r="AK314" s="52"/>
      <c r="AL314" s="52"/>
      <c r="AM314" s="52" t="str">
        <f t="shared" si="25"/>
        <v>-</v>
      </c>
      <c r="AN314" s="21"/>
      <c r="AO314" s="30"/>
    </row>
    <row r="315" spans="2:41" x14ac:dyDescent="0.2">
      <c r="B315" s="27">
        <v>6</v>
      </c>
      <c r="C315" s="123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104"/>
      <c r="AG315" s="103"/>
      <c r="AH315" s="24"/>
      <c r="AI315" s="24"/>
      <c r="AJ315" s="20"/>
      <c r="AK315" s="52"/>
      <c r="AL315" s="52"/>
      <c r="AM315" s="52" t="str">
        <f t="shared" si="25"/>
        <v>-</v>
      </c>
      <c r="AN315" s="21"/>
      <c r="AO315" s="30"/>
    </row>
    <row r="316" spans="2:41" x14ac:dyDescent="0.2">
      <c r="B316" s="27">
        <v>7</v>
      </c>
      <c r="C316" s="123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0"/>
      <c r="AK316" s="52"/>
      <c r="AL316" s="52"/>
      <c r="AM316" s="52" t="str">
        <f t="shared" si="25"/>
        <v>-</v>
      </c>
      <c r="AN316" s="21"/>
      <c r="AO316" s="30"/>
    </row>
    <row r="317" spans="2:41" x14ac:dyDescent="0.2">
      <c r="B317" s="27">
        <v>8</v>
      </c>
      <c r="C317" s="123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0"/>
      <c r="AK317" s="52"/>
      <c r="AL317" s="52"/>
      <c r="AM317" s="52" t="str">
        <f t="shared" si="25"/>
        <v>-</v>
      </c>
      <c r="AN317" s="21"/>
      <c r="AO317" s="30"/>
    </row>
    <row r="318" spans="2:41" x14ac:dyDescent="0.2">
      <c r="B318" s="27">
        <v>9</v>
      </c>
      <c r="C318" s="123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24"/>
      <c r="AI318" s="24"/>
      <c r="AJ318" s="20"/>
      <c r="AK318" s="52"/>
      <c r="AL318" s="52"/>
      <c r="AM318" s="52" t="str">
        <f t="shared" si="25"/>
        <v>-</v>
      </c>
      <c r="AN318" s="21"/>
      <c r="AO318" s="30"/>
    </row>
    <row r="319" spans="2:41" x14ac:dyDescent="0.2">
      <c r="B319" s="27">
        <v>10</v>
      </c>
      <c r="C319" s="123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24"/>
      <c r="AI319" s="24"/>
      <c r="AJ319" s="20"/>
      <c r="AK319" s="108"/>
      <c r="AL319" s="108"/>
      <c r="AM319" s="108" t="str">
        <f t="shared" si="25"/>
        <v>-</v>
      </c>
      <c r="AN319" s="21"/>
      <c r="AO319" s="30"/>
    </row>
    <row r="320" spans="2:41" x14ac:dyDescent="0.2">
      <c r="B320" s="27"/>
      <c r="C320" s="123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  <c r="AE320" s="24"/>
      <c r="AF320" s="24"/>
      <c r="AG320" s="24"/>
      <c r="AH320" s="24"/>
      <c r="AI320" s="24"/>
      <c r="AJ320" s="20"/>
      <c r="AK320" s="105"/>
      <c r="AL320" s="106"/>
      <c r="AM320" s="107" t="str">
        <f t="shared" si="25"/>
        <v>-</v>
      </c>
      <c r="AN320" s="21"/>
      <c r="AO320" s="30"/>
    </row>
    <row r="323" spans="2:41" ht="25" x14ac:dyDescent="0.2">
      <c r="B323" s="40"/>
      <c r="C323" s="128">
        <v>43357</v>
      </c>
      <c r="D323" s="40"/>
      <c r="E323" s="67" t="s">
        <v>38</v>
      </c>
      <c r="F323" s="67" t="s">
        <v>37</v>
      </c>
      <c r="G323" s="67" t="s">
        <v>38</v>
      </c>
      <c r="H323" s="67" t="s">
        <v>39</v>
      </c>
      <c r="I323" s="67" t="s">
        <v>40</v>
      </c>
      <c r="J323" s="67" t="s">
        <v>40</v>
      </c>
      <c r="K323" s="67" t="s">
        <v>38</v>
      </c>
      <c r="L323" s="67" t="s">
        <v>38</v>
      </c>
      <c r="M323" s="67" t="s">
        <v>37</v>
      </c>
      <c r="N323" s="67" t="s">
        <v>38</v>
      </c>
      <c r="O323" s="67" t="s">
        <v>39</v>
      </c>
      <c r="P323" s="67" t="s">
        <v>40</v>
      </c>
      <c r="Q323" s="67" t="s">
        <v>40</v>
      </c>
      <c r="R323" s="67" t="s">
        <v>38</v>
      </c>
      <c r="S323" s="67" t="s">
        <v>38</v>
      </c>
      <c r="T323" s="67" t="s">
        <v>37</v>
      </c>
      <c r="U323" s="67" t="s">
        <v>38</v>
      </c>
      <c r="V323" s="67" t="s">
        <v>39</v>
      </c>
      <c r="W323" s="67" t="s">
        <v>40</v>
      </c>
      <c r="X323" s="67" t="s">
        <v>40</v>
      </c>
      <c r="Y323" s="67" t="s">
        <v>38</v>
      </c>
      <c r="Z323" s="67" t="s">
        <v>38</v>
      </c>
      <c r="AA323" s="67" t="s">
        <v>37</v>
      </c>
      <c r="AB323" s="67" t="s">
        <v>38</v>
      </c>
      <c r="AC323" s="67" t="s">
        <v>39</v>
      </c>
      <c r="AD323" s="67" t="s">
        <v>40</v>
      </c>
      <c r="AE323" s="67" t="s">
        <v>40</v>
      </c>
      <c r="AF323" s="67" t="s">
        <v>38</v>
      </c>
      <c r="AG323" s="67" t="s">
        <v>38</v>
      </c>
      <c r="AH323" s="67" t="s">
        <v>37</v>
      </c>
      <c r="AI323" s="67" t="s">
        <v>118</v>
      </c>
      <c r="AJ323" s="38"/>
      <c r="AK323" s="55"/>
      <c r="AL323" s="55"/>
      <c r="AM323" s="55"/>
      <c r="AN323" s="39"/>
      <c r="AO323" s="44"/>
    </row>
    <row r="324" spans="2:41" x14ac:dyDescent="0.2">
      <c r="B324" s="29" t="s">
        <v>10</v>
      </c>
      <c r="C324" s="122" t="s">
        <v>31</v>
      </c>
      <c r="D324" s="65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3" t="str">
        <f>IF(SUM(AK325:AK329)=0,"-",SUM(AK325:AK329))</f>
        <v>-</v>
      </c>
      <c r="AL324" s="43" t="str">
        <f>IF(SUM(AL325:AL329)=0,"-",SUM(AL325:AL329))</f>
        <v>-</v>
      </c>
      <c r="AM324" s="43" t="str">
        <f>IFERROR(AL324/AK324*100,"-")</f>
        <v>-</v>
      </c>
      <c r="AN324" s="66"/>
      <c r="AO324" s="120"/>
    </row>
    <row r="325" spans="2:41" x14ac:dyDescent="0.2">
      <c r="B325" s="27">
        <v>1</v>
      </c>
      <c r="C325" s="12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20"/>
      <c r="AK325" s="50"/>
      <c r="AL325" s="50"/>
      <c r="AM325" s="50" t="str">
        <f t="shared" ref="AM325:AM329" si="26">IFERROR(AL325/AK325*100,"-")</f>
        <v>-</v>
      </c>
      <c r="AN325" s="21"/>
      <c r="AO325" s="34"/>
    </row>
    <row r="326" spans="2:41" x14ac:dyDescent="0.2">
      <c r="B326" s="27">
        <v>2</v>
      </c>
      <c r="C326" s="123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0"/>
      <c r="AK326" s="51"/>
      <c r="AL326" s="51"/>
      <c r="AM326" s="51" t="str">
        <f t="shared" si="26"/>
        <v>-</v>
      </c>
      <c r="AN326" s="21"/>
      <c r="AO326" s="30"/>
    </row>
    <row r="327" spans="2:41" x14ac:dyDescent="0.2">
      <c r="B327" s="27">
        <v>3</v>
      </c>
      <c r="C327" s="123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0"/>
      <c r="AK327" s="51"/>
      <c r="AL327" s="51"/>
      <c r="AM327" s="51" t="str">
        <f t="shared" si="26"/>
        <v>-</v>
      </c>
      <c r="AN327" s="21"/>
      <c r="AO327" s="30"/>
    </row>
    <row r="328" spans="2:41" x14ac:dyDescent="0.2">
      <c r="B328" s="27"/>
      <c r="C328" s="123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24"/>
      <c r="AI328" s="24"/>
      <c r="AJ328" s="20"/>
      <c r="AK328" s="51"/>
      <c r="AL328" s="51"/>
      <c r="AM328" s="51" t="str">
        <f t="shared" si="26"/>
        <v>-</v>
      </c>
      <c r="AN328" s="21"/>
      <c r="AO328" s="30"/>
    </row>
    <row r="329" spans="2:41" x14ac:dyDescent="0.2">
      <c r="B329" s="27"/>
      <c r="C329" s="123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4"/>
      <c r="AJ329" s="20"/>
      <c r="AK329" s="51"/>
      <c r="AL329" s="51"/>
      <c r="AM329" s="51" t="str">
        <f t="shared" si="26"/>
        <v>-</v>
      </c>
      <c r="AN329" s="21"/>
      <c r="AO329" s="30"/>
    </row>
    <row r="330" spans="2:41" x14ac:dyDescent="0.2">
      <c r="B330" s="41" t="s">
        <v>10</v>
      </c>
      <c r="C330" s="124" t="s">
        <v>11</v>
      </c>
      <c r="D330" s="65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3" t="str">
        <f>IF(SUM(AK331:AK347)=0,"-",SUM(AK331:AK347))</f>
        <v>-</v>
      </c>
      <c r="AL330" s="43" t="str">
        <f>IF(SUM(AL331:AL347)=0,"-",SUM(AL331:AL347))</f>
        <v>-</v>
      </c>
      <c r="AM330" s="43" t="str">
        <f>IFERROR(AL330/AK330*100,"-")</f>
        <v>-</v>
      </c>
      <c r="AN330" s="66"/>
      <c r="AO330" s="120"/>
    </row>
    <row r="331" spans="2:41" x14ac:dyDescent="0.2">
      <c r="B331" s="31">
        <v>1</v>
      </c>
      <c r="C331" s="125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  <c r="AE331" s="24"/>
      <c r="AF331" s="24"/>
      <c r="AG331" s="24"/>
      <c r="AH331" s="24"/>
      <c r="AI331" s="24"/>
      <c r="AJ331" s="20"/>
      <c r="AK331" s="51"/>
      <c r="AL331" s="51"/>
      <c r="AM331" s="51" t="str">
        <f t="shared" ref="AM331:AM347" si="27">IFERROR(AL331/AK331*100,"-")</f>
        <v>-</v>
      </c>
      <c r="AN331" s="21"/>
      <c r="AO331" s="30"/>
    </row>
    <row r="332" spans="2:41" x14ac:dyDescent="0.2">
      <c r="B332" s="27">
        <v>2</v>
      </c>
      <c r="C332" s="123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  <c r="AE332" s="24"/>
      <c r="AF332" s="24"/>
      <c r="AG332" s="24"/>
      <c r="AH332" s="24"/>
      <c r="AI332" s="24"/>
      <c r="AJ332" s="20"/>
      <c r="AK332" s="51"/>
      <c r="AL332" s="51"/>
      <c r="AM332" s="51" t="str">
        <f t="shared" si="27"/>
        <v>-</v>
      </c>
      <c r="AN332" s="21"/>
      <c r="AO332" s="30"/>
    </row>
    <row r="333" spans="2:41" x14ac:dyDescent="0.2">
      <c r="B333" s="27">
        <v>3</v>
      </c>
      <c r="C333" s="123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24"/>
      <c r="AI333" s="24"/>
      <c r="AJ333" s="20"/>
      <c r="AK333" s="51"/>
      <c r="AL333" s="51"/>
      <c r="AM333" s="51" t="str">
        <f t="shared" si="27"/>
        <v>-</v>
      </c>
      <c r="AN333" s="21"/>
      <c r="AO333" s="30"/>
    </row>
    <row r="334" spans="2:41" x14ac:dyDescent="0.2">
      <c r="B334" s="27">
        <v>4</v>
      </c>
      <c r="C334" s="123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0"/>
      <c r="AK334" s="51"/>
      <c r="AL334" s="51"/>
      <c r="AM334" s="51" t="str">
        <f t="shared" si="27"/>
        <v>-</v>
      </c>
      <c r="AN334" s="21"/>
      <c r="AO334" s="30"/>
    </row>
    <row r="335" spans="2:41" x14ac:dyDescent="0.2">
      <c r="B335" s="27">
        <v>5</v>
      </c>
      <c r="C335" s="123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24"/>
      <c r="AI335" s="24"/>
      <c r="AJ335" s="20"/>
      <c r="AK335" s="51"/>
      <c r="AL335" s="51"/>
      <c r="AM335" s="51" t="str">
        <f t="shared" si="27"/>
        <v>-</v>
      </c>
      <c r="AN335" s="21"/>
      <c r="AO335" s="30"/>
    </row>
    <row r="336" spans="2:41" x14ac:dyDescent="0.2">
      <c r="B336" s="27">
        <v>6</v>
      </c>
      <c r="C336" s="123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24"/>
      <c r="AI336" s="24"/>
      <c r="AJ336" s="20"/>
      <c r="AK336" s="51"/>
      <c r="AL336" s="51"/>
      <c r="AM336" s="51" t="str">
        <f t="shared" si="27"/>
        <v>-</v>
      </c>
      <c r="AN336" s="21"/>
      <c r="AO336" s="30"/>
    </row>
    <row r="337" spans="2:41" x14ac:dyDescent="0.2">
      <c r="B337" s="27">
        <v>7</v>
      </c>
      <c r="C337" s="123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24"/>
      <c r="AI337" s="24"/>
      <c r="AJ337" s="20"/>
      <c r="AK337" s="51"/>
      <c r="AL337" s="51"/>
      <c r="AM337" s="51" t="str">
        <f t="shared" si="27"/>
        <v>-</v>
      </c>
      <c r="AN337" s="21"/>
      <c r="AO337" s="30"/>
    </row>
    <row r="338" spans="2:41" x14ac:dyDescent="0.2">
      <c r="B338" s="27">
        <v>8</v>
      </c>
      <c r="C338" s="123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24"/>
      <c r="AI338" s="24"/>
      <c r="AJ338" s="20"/>
      <c r="AK338" s="51"/>
      <c r="AL338" s="51"/>
      <c r="AM338" s="51" t="str">
        <f t="shared" si="27"/>
        <v>-</v>
      </c>
      <c r="AN338" s="21"/>
      <c r="AO338" s="30"/>
    </row>
    <row r="339" spans="2:41" x14ac:dyDescent="0.2">
      <c r="B339" s="27">
        <v>9</v>
      </c>
      <c r="C339" s="123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24"/>
      <c r="AI339" s="24"/>
      <c r="AJ339" s="20"/>
      <c r="AK339" s="51"/>
      <c r="AL339" s="51"/>
      <c r="AM339" s="51" t="str">
        <f t="shared" si="27"/>
        <v>-</v>
      </c>
      <c r="AN339" s="21"/>
      <c r="AO339" s="30"/>
    </row>
    <row r="340" spans="2:41" x14ac:dyDescent="0.2">
      <c r="B340" s="27">
        <v>10</v>
      </c>
      <c r="C340" s="123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24"/>
      <c r="AI340" s="24"/>
      <c r="AJ340" s="20"/>
      <c r="AK340" s="51"/>
      <c r="AL340" s="51"/>
      <c r="AM340" s="51" t="str">
        <f t="shared" si="27"/>
        <v>-</v>
      </c>
      <c r="AN340" s="21"/>
      <c r="AO340" s="30"/>
    </row>
    <row r="341" spans="2:41" x14ac:dyDescent="0.2">
      <c r="B341" s="27">
        <v>11</v>
      </c>
      <c r="C341" s="123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0"/>
      <c r="AK341" s="51"/>
      <c r="AL341" s="51"/>
      <c r="AM341" s="51" t="str">
        <f t="shared" si="27"/>
        <v>-</v>
      </c>
      <c r="AN341" s="21"/>
      <c r="AO341" s="30"/>
    </row>
    <row r="342" spans="2:41" x14ac:dyDescent="0.2">
      <c r="B342" s="27">
        <v>12</v>
      </c>
      <c r="C342" s="123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0"/>
      <c r="AK342" s="51"/>
      <c r="AL342" s="51"/>
      <c r="AM342" s="51" t="str">
        <f t="shared" si="27"/>
        <v>-</v>
      </c>
      <c r="AN342" s="21"/>
      <c r="AO342" s="30"/>
    </row>
    <row r="343" spans="2:41" x14ac:dyDescent="0.2">
      <c r="B343" s="27">
        <v>13</v>
      </c>
      <c r="C343" s="123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0"/>
      <c r="AK343" s="51"/>
      <c r="AL343" s="51"/>
      <c r="AM343" s="51" t="str">
        <f t="shared" si="27"/>
        <v>-</v>
      </c>
      <c r="AN343" s="21"/>
      <c r="AO343" s="30"/>
    </row>
    <row r="344" spans="2:41" x14ac:dyDescent="0.2">
      <c r="B344" s="27">
        <v>14</v>
      </c>
      <c r="C344" s="123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0"/>
      <c r="AK344" s="51"/>
      <c r="AL344" s="51"/>
      <c r="AM344" s="51" t="str">
        <f t="shared" si="27"/>
        <v>-</v>
      </c>
      <c r="AN344" s="21"/>
      <c r="AO344" s="30"/>
    </row>
    <row r="345" spans="2:41" x14ac:dyDescent="0.2">
      <c r="B345" s="27">
        <v>15</v>
      </c>
      <c r="C345" s="123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0"/>
      <c r="AK345" s="51"/>
      <c r="AL345" s="51"/>
      <c r="AM345" s="51" t="str">
        <f t="shared" si="27"/>
        <v>-</v>
      </c>
      <c r="AN345" s="21"/>
      <c r="AO345" s="30"/>
    </row>
    <row r="346" spans="2:41" x14ac:dyDescent="0.2">
      <c r="B346" s="27"/>
      <c r="C346" s="123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0"/>
      <c r="AK346" s="51"/>
      <c r="AL346" s="51"/>
      <c r="AM346" s="51" t="str">
        <f t="shared" si="27"/>
        <v>-</v>
      </c>
      <c r="AN346" s="21"/>
      <c r="AO346" s="30"/>
    </row>
    <row r="347" spans="2:41" x14ac:dyDescent="0.2">
      <c r="B347" s="27"/>
      <c r="C347" s="123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0"/>
      <c r="AK347" s="51"/>
      <c r="AL347" s="51"/>
      <c r="AM347" s="51" t="str">
        <f t="shared" si="27"/>
        <v>-</v>
      </c>
      <c r="AN347" s="21"/>
      <c r="AO347" s="30"/>
    </row>
    <row r="348" spans="2:41" x14ac:dyDescent="0.2">
      <c r="B348" s="29" t="s">
        <v>10</v>
      </c>
      <c r="C348" s="122" t="s">
        <v>17</v>
      </c>
      <c r="D348" s="46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43" t="str">
        <f>IF(SUM(AK349:AK359)=0,"-",SUM(AK349:AK359))</f>
        <v>-</v>
      </c>
      <c r="AL348" s="43" t="str">
        <f>IF(SUM(AL349:AL359)=0,"-",SUM(AL349:AL359))</f>
        <v>-</v>
      </c>
      <c r="AM348" s="47"/>
      <c r="AN348" s="48"/>
      <c r="AO348" s="121"/>
    </row>
    <row r="349" spans="2:41" x14ac:dyDescent="0.2">
      <c r="B349" s="31">
        <v>1</v>
      </c>
      <c r="C349" s="125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20"/>
      <c r="AK349" s="52"/>
      <c r="AL349" s="52"/>
      <c r="AM349" s="52" t="str">
        <f t="shared" ref="AM349:AM359" si="28">IFERROR(AL349/AK349*100,"-")</f>
        <v>-</v>
      </c>
      <c r="AN349" s="21"/>
      <c r="AO349" s="34"/>
    </row>
    <row r="350" spans="2:41" x14ac:dyDescent="0.2">
      <c r="B350" s="27">
        <v>2</v>
      </c>
      <c r="C350" s="123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24"/>
      <c r="AI350" s="24"/>
      <c r="AJ350" s="20"/>
      <c r="AK350" s="52"/>
      <c r="AL350" s="52"/>
      <c r="AM350" s="52" t="str">
        <f t="shared" si="28"/>
        <v>-</v>
      </c>
      <c r="AN350" s="21"/>
      <c r="AO350" s="30"/>
    </row>
    <row r="351" spans="2:41" x14ac:dyDescent="0.2">
      <c r="B351" s="27">
        <v>3</v>
      </c>
      <c r="C351" s="123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24"/>
      <c r="AI351" s="24"/>
      <c r="AJ351" s="20"/>
      <c r="AK351" s="52"/>
      <c r="AL351" s="52"/>
      <c r="AM351" s="52" t="str">
        <f t="shared" si="28"/>
        <v>-</v>
      </c>
      <c r="AN351" s="21"/>
      <c r="AO351" s="30"/>
    </row>
    <row r="352" spans="2:41" x14ac:dyDescent="0.2">
      <c r="B352" s="27">
        <v>4</v>
      </c>
      <c r="C352" s="123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24"/>
      <c r="AI352" s="24"/>
      <c r="AJ352" s="20"/>
      <c r="AK352" s="52"/>
      <c r="AL352" s="52"/>
      <c r="AM352" s="52" t="str">
        <f t="shared" si="28"/>
        <v>-</v>
      </c>
      <c r="AN352" s="21"/>
      <c r="AO352" s="30"/>
    </row>
    <row r="353" spans="2:41" x14ac:dyDescent="0.2">
      <c r="B353" s="27">
        <v>5</v>
      </c>
      <c r="C353" s="123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24"/>
      <c r="AI353" s="24"/>
      <c r="AJ353" s="20"/>
      <c r="AK353" s="52"/>
      <c r="AL353" s="52"/>
      <c r="AM353" s="52" t="str">
        <f t="shared" si="28"/>
        <v>-</v>
      </c>
      <c r="AN353" s="21"/>
      <c r="AO353" s="30"/>
    </row>
    <row r="354" spans="2:41" x14ac:dyDescent="0.2">
      <c r="B354" s="27">
        <v>6</v>
      </c>
      <c r="C354" s="123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104"/>
      <c r="AG354" s="103"/>
      <c r="AH354" s="24"/>
      <c r="AI354" s="24"/>
      <c r="AJ354" s="20"/>
      <c r="AK354" s="52"/>
      <c r="AL354" s="52"/>
      <c r="AM354" s="52" t="str">
        <f t="shared" si="28"/>
        <v>-</v>
      </c>
      <c r="AN354" s="21"/>
      <c r="AO354" s="30"/>
    </row>
    <row r="355" spans="2:41" x14ac:dyDescent="0.2">
      <c r="B355" s="27">
        <v>7</v>
      </c>
      <c r="C355" s="123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0"/>
      <c r="AK355" s="52"/>
      <c r="AL355" s="52"/>
      <c r="AM355" s="52" t="str">
        <f t="shared" si="28"/>
        <v>-</v>
      </c>
      <c r="AN355" s="21"/>
      <c r="AO355" s="30"/>
    </row>
    <row r="356" spans="2:41" x14ac:dyDescent="0.2">
      <c r="B356" s="27">
        <v>8</v>
      </c>
      <c r="C356" s="123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24"/>
      <c r="AI356" s="24"/>
      <c r="AJ356" s="20"/>
      <c r="AK356" s="52"/>
      <c r="AL356" s="52"/>
      <c r="AM356" s="52" t="str">
        <f t="shared" si="28"/>
        <v>-</v>
      </c>
      <c r="AN356" s="21"/>
      <c r="AO356" s="30"/>
    </row>
    <row r="357" spans="2:41" x14ac:dyDescent="0.2">
      <c r="B357" s="27">
        <v>9</v>
      </c>
      <c r="C357" s="123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24"/>
      <c r="AI357" s="24"/>
      <c r="AJ357" s="20"/>
      <c r="AK357" s="52"/>
      <c r="AL357" s="52"/>
      <c r="AM357" s="52" t="str">
        <f t="shared" si="28"/>
        <v>-</v>
      </c>
      <c r="AN357" s="21"/>
      <c r="AO357" s="30"/>
    </row>
    <row r="358" spans="2:41" x14ac:dyDescent="0.2">
      <c r="B358" s="27">
        <v>10</v>
      </c>
      <c r="C358" s="123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0"/>
      <c r="AK358" s="108"/>
      <c r="AL358" s="108"/>
      <c r="AM358" s="108" t="str">
        <f t="shared" si="28"/>
        <v>-</v>
      </c>
      <c r="AN358" s="21"/>
      <c r="AO358" s="30"/>
    </row>
    <row r="359" spans="2:41" x14ac:dyDescent="0.2">
      <c r="B359" s="27"/>
      <c r="C359" s="123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0"/>
      <c r="AK359" s="105"/>
      <c r="AL359" s="106"/>
      <c r="AM359" s="107" t="str">
        <f t="shared" si="28"/>
        <v>-</v>
      </c>
      <c r="AN359" s="21"/>
      <c r="AO359" s="30"/>
    </row>
    <row r="362" spans="2:41" ht="25" x14ac:dyDescent="0.2">
      <c r="B362" s="40"/>
      <c r="C362" s="128">
        <v>43389</v>
      </c>
      <c r="D362" s="40"/>
      <c r="E362" s="67" t="s">
        <v>38</v>
      </c>
      <c r="F362" s="67" t="s">
        <v>39</v>
      </c>
      <c r="G362" s="67" t="s">
        <v>40</v>
      </c>
      <c r="H362" s="67" t="s">
        <v>40</v>
      </c>
      <c r="I362" s="67" t="s">
        <v>38</v>
      </c>
      <c r="J362" s="67" t="s">
        <v>38</v>
      </c>
      <c r="K362" s="67" t="s">
        <v>37</v>
      </c>
      <c r="L362" s="67" t="s">
        <v>38</v>
      </c>
      <c r="M362" s="67" t="s">
        <v>39</v>
      </c>
      <c r="N362" s="67" t="s">
        <v>40</v>
      </c>
      <c r="O362" s="67" t="s">
        <v>40</v>
      </c>
      <c r="P362" s="67" t="s">
        <v>38</v>
      </c>
      <c r="Q362" s="67" t="s">
        <v>38</v>
      </c>
      <c r="R362" s="67" t="s">
        <v>37</v>
      </c>
      <c r="S362" s="67" t="s">
        <v>38</v>
      </c>
      <c r="T362" s="67" t="s">
        <v>39</v>
      </c>
      <c r="U362" s="67" t="s">
        <v>40</v>
      </c>
      <c r="V362" s="67" t="s">
        <v>40</v>
      </c>
      <c r="W362" s="67" t="s">
        <v>38</v>
      </c>
      <c r="X362" s="67" t="s">
        <v>38</v>
      </c>
      <c r="Y362" s="67" t="s">
        <v>37</v>
      </c>
      <c r="Z362" s="67" t="s">
        <v>38</v>
      </c>
      <c r="AA362" s="67" t="s">
        <v>39</v>
      </c>
      <c r="AB362" s="67" t="s">
        <v>40</v>
      </c>
      <c r="AC362" s="67" t="s">
        <v>40</v>
      </c>
      <c r="AD362" s="67" t="s">
        <v>38</v>
      </c>
      <c r="AE362" s="67" t="s">
        <v>38</v>
      </c>
      <c r="AF362" s="67" t="s">
        <v>37</v>
      </c>
      <c r="AG362" s="67" t="s">
        <v>38</v>
      </c>
      <c r="AH362" s="67" t="s">
        <v>39</v>
      </c>
      <c r="AI362" s="67" t="s">
        <v>40</v>
      </c>
      <c r="AJ362" s="38"/>
      <c r="AK362" s="55"/>
      <c r="AL362" s="55"/>
      <c r="AM362" s="55"/>
      <c r="AN362" s="39"/>
      <c r="AO362" s="44"/>
    </row>
    <row r="363" spans="2:41" x14ac:dyDescent="0.2">
      <c r="B363" s="29" t="s">
        <v>10</v>
      </c>
      <c r="C363" s="122" t="s">
        <v>31</v>
      </c>
      <c r="D363" s="65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3" t="str">
        <f>IF(SUM(AK364:AK368)=0,"-",SUM(AK364:AK368))</f>
        <v>-</v>
      </c>
      <c r="AL363" s="43" t="str">
        <f>IF(SUM(AL364:AL368)=0,"-",SUM(AL364:AL368))</f>
        <v>-</v>
      </c>
      <c r="AM363" s="43" t="str">
        <f>IFERROR(AL363/AK363*100,"-")</f>
        <v>-</v>
      </c>
      <c r="AN363" s="66"/>
      <c r="AO363" s="120"/>
    </row>
    <row r="364" spans="2:41" x14ac:dyDescent="0.2">
      <c r="B364" s="27">
        <v>1</v>
      </c>
      <c r="C364" s="12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20"/>
      <c r="AK364" s="50"/>
      <c r="AL364" s="50"/>
      <c r="AM364" s="50" t="str">
        <f t="shared" ref="AM364:AM368" si="29">IFERROR(AL364/AK364*100,"-")</f>
        <v>-</v>
      </c>
      <c r="AN364" s="21"/>
      <c r="AO364" s="34"/>
    </row>
    <row r="365" spans="2:41" x14ac:dyDescent="0.2">
      <c r="B365" s="27">
        <v>2</v>
      </c>
      <c r="C365" s="123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0"/>
      <c r="AK365" s="51"/>
      <c r="AL365" s="51"/>
      <c r="AM365" s="51" t="str">
        <f t="shared" si="29"/>
        <v>-</v>
      </c>
      <c r="AN365" s="21"/>
      <c r="AO365" s="30"/>
    </row>
    <row r="366" spans="2:41" x14ac:dyDescent="0.2">
      <c r="B366" s="27">
        <v>3</v>
      </c>
      <c r="C366" s="123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24"/>
      <c r="AI366" s="24"/>
      <c r="AJ366" s="20"/>
      <c r="AK366" s="51"/>
      <c r="AL366" s="51"/>
      <c r="AM366" s="51" t="str">
        <f t="shared" si="29"/>
        <v>-</v>
      </c>
      <c r="AN366" s="21"/>
      <c r="AO366" s="30"/>
    </row>
    <row r="367" spans="2:41" x14ac:dyDescent="0.2">
      <c r="B367" s="27"/>
      <c r="C367" s="123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24"/>
      <c r="AI367" s="24"/>
      <c r="AJ367" s="20"/>
      <c r="AK367" s="51"/>
      <c r="AL367" s="51"/>
      <c r="AM367" s="51" t="str">
        <f t="shared" si="29"/>
        <v>-</v>
      </c>
      <c r="AN367" s="21"/>
      <c r="AO367" s="30"/>
    </row>
    <row r="368" spans="2:41" x14ac:dyDescent="0.2">
      <c r="B368" s="27"/>
      <c r="C368" s="123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24"/>
      <c r="AI368" s="24"/>
      <c r="AJ368" s="20"/>
      <c r="AK368" s="51"/>
      <c r="AL368" s="51"/>
      <c r="AM368" s="51" t="str">
        <f t="shared" si="29"/>
        <v>-</v>
      </c>
      <c r="AN368" s="21"/>
      <c r="AO368" s="30"/>
    </row>
    <row r="369" spans="2:41" x14ac:dyDescent="0.2">
      <c r="B369" s="41" t="s">
        <v>10</v>
      </c>
      <c r="C369" s="124" t="s">
        <v>11</v>
      </c>
      <c r="D369" s="65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3" t="str">
        <f>IF(SUM(AK370:AK386)=0,"-",SUM(AK370:AK386))</f>
        <v>-</v>
      </c>
      <c r="AL369" s="43" t="str">
        <f>IF(SUM(AL370:AL386)=0,"-",SUM(AL370:AL386))</f>
        <v>-</v>
      </c>
      <c r="AM369" s="43" t="str">
        <f>IFERROR(AL369/AK369*100,"-")</f>
        <v>-</v>
      </c>
      <c r="AN369" s="66"/>
      <c r="AO369" s="120"/>
    </row>
    <row r="370" spans="2:41" x14ac:dyDescent="0.2">
      <c r="B370" s="31">
        <v>1</v>
      </c>
      <c r="C370" s="125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24"/>
      <c r="AI370" s="24"/>
      <c r="AJ370" s="20"/>
      <c r="AK370" s="51"/>
      <c r="AL370" s="51"/>
      <c r="AM370" s="51" t="str">
        <f t="shared" ref="AM370:AM386" si="30">IFERROR(AL370/AK370*100,"-")</f>
        <v>-</v>
      </c>
      <c r="AN370" s="21"/>
      <c r="AO370" s="30"/>
    </row>
    <row r="371" spans="2:41" x14ac:dyDescent="0.2">
      <c r="B371" s="27">
        <v>2</v>
      </c>
      <c r="C371" s="123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24"/>
      <c r="AI371" s="24"/>
      <c r="AJ371" s="20"/>
      <c r="AK371" s="51"/>
      <c r="AL371" s="51"/>
      <c r="AM371" s="51" t="str">
        <f t="shared" si="30"/>
        <v>-</v>
      </c>
      <c r="AN371" s="21"/>
      <c r="AO371" s="30"/>
    </row>
    <row r="372" spans="2:41" x14ac:dyDescent="0.2">
      <c r="B372" s="27">
        <v>3</v>
      </c>
      <c r="C372" s="123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24"/>
      <c r="AI372" s="24"/>
      <c r="AJ372" s="20"/>
      <c r="AK372" s="51"/>
      <c r="AL372" s="51"/>
      <c r="AM372" s="51" t="str">
        <f t="shared" si="30"/>
        <v>-</v>
      </c>
      <c r="AN372" s="21"/>
      <c r="AO372" s="30"/>
    </row>
    <row r="373" spans="2:41" x14ac:dyDescent="0.2">
      <c r="B373" s="27">
        <v>4</v>
      </c>
      <c r="C373" s="123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24"/>
      <c r="AI373" s="24"/>
      <c r="AJ373" s="20"/>
      <c r="AK373" s="51"/>
      <c r="AL373" s="51"/>
      <c r="AM373" s="51" t="str">
        <f t="shared" si="30"/>
        <v>-</v>
      </c>
      <c r="AN373" s="21"/>
      <c r="AO373" s="30"/>
    </row>
    <row r="374" spans="2:41" x14ac:dyDescent="0.2">
      <c r="B374" s="27">
        <v>5</v>
      </c>
      <c r="C374" s="123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24"/>
      <c r="AI374" s="24"/>
      <c r="AJ374" s="20"/>
      <c r="AK374" s="51"/>
      <c r="AL374" s="51"/>
      <c r="AM374" s="51" t="str">
        <f t="shared" si="30"/>
        <v>-</v>
      </c>
      <c r="AN374" s="21"/>
      <c r="AO374" s="30"/>
    </row>
    <row r="375" spans="2:41" x14ac:dyDescent="0.2">
      <c r="B375" s="27">
        <v>6</v>
      </c>
      <c r="C375" s="123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24"/>
      <c r="AI375" s="24"/>
      <c r="AJ375" s="20"/>
      <c r="AK375" s="51"/>
      <c r="AL375" s="51"/>
      <c r="AM375" s="51" t="str">
        <f t="shared" si="30"/>
        <v>-</v>
      </c>
      <c r="AN375" s="21"/>
      <c r="AO375" s="30"/>
    </row>
    <row r="376" spans="2:41" x14ac:dyDescent="0.2">
      <c r="B376" s="27">
        <v>7</v>
      </c>
      <c r="C376" s="123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24"/>
      <c r="AI376" s="24"/>
      <c r="AJ376" s="20"/>
      <c r="AK376" s="51"/>
      <c r="AL376" s="51"/>
      <c r="AM376" s="51" t="str">
        <f t="shared" si="30"/>
        <v>-</v>
      </c>
      <c r="AN376" s="21"/>
      <c r="AO376" s="30"/>
    </row>
    <row r="377" spans="2:41" x14ac:dyDescent="0.2">
      <c r="B377" s="27">
        <v>8</v>
      </c>
      <c r="C377" s="123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  <c r="AE377" s="24"/>
      <c r="AF377" s="24"/>
      <c r="AG377" s="24"/>
      <c r="AH377" s="24"/>
      <c r="AI377" s="24"/>
      <c r="AJ377" s="20"/>
      <c r="AK377" s="51"/>
      <c r="AL377" s="51"/>
      <c r="AM377" s="51" t="str">
        <f t="shared" si="30"/>
        <v>-</v>
      </c>
      <c r="AN377" s="21"/>
      <c r="AO377" s="30"/>
    </row>
    <row r="378" spans="2:41" x14ac:dyDescent="0.2">
      <c r="B378" s="27">
        <v>9</v>
      </c>
      <c r="C378" s="123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24"/>
      <c r="AI378" s="24"/>
      <c r="AJ378" s="20"/>
      <c r="AK378" s="51"/>
      <c r="AL378" s="51"/>
      <c r="AM378" s="51" t="str">
        <f t="shared" si="30"/>
        <v>-</v>
      </c>
      <c r="AN378" s="21"/>
      <c r="AO378" s="30"/>
    </row>
    <row r="379" spans="2:41" x14ac:dyDescent="0.2">
      <c r="B379" s="27">
        <v>10</v>
      </c>
      <c r="C379" s="123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4"/>
      <c r="AJ379" s="20"/>
      <c r="AK379" s="51"/>
      <c r="AL379" s="51"/>
      <c r="AM379" s="51" t="str">
        <f t="shared" si="30"/>
        <v>-</v>
      </c>
      <c r="AN379" s="21"/>
      <c r="AO379" s="30"/>
    </row>
    <row r="380" spans="2:41" x14ac:dyDescent="0.2">
      <c r="B380" s="27">
        <v>11</v>
      </c>
      <c r="C380" s="123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0"/>
      <c r="AK380" s="51"/>
      <c r="AL380" s="51"/>
      <c r="AM380" s="51" t="str">
        <f t="shared" si="30"/>
        <v>-</v>
      </c>
      <c r="AN380" s="21"/>
      <c r="AO380" s="30"/>
    </row>
    <row r="381" spans="2:41" x14ac:dyDescent="0.2">
      <c r="B381" s="27">
        <v>12</v>
      </c>
      <c r="C381" s="123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4"/>
      <c r="AJ381" s="20"/>
      <c r="AK381" s="51"/>
      <c r="AL381" s="51"/>
      <c r="AM381" s="51" t="str">
        <f t="shared" si="30"/>
        <v>-</v>
      </c>
      <c r="AN381" s="21"/>
      <c r="AO381" s="30"/>
    </row>
    <row r="382" spans="2:41" x14ac:dyDescent="0.2">
      <c r="B382" s="27">
        <v>13</v>
      </c>
      <c r="C382" s="123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24"/>
      <c r="AI382" s="24"/>
      <c r="AJ382" s="20"/>
      <c r="AK382" s="51"/>
      <c r="AL382" s="51"/>
      <c r="AM382" s="51" t="str">
        <f t="shared" si="30"/>
        <v>-</v>
      </c>
      <c r="AN382" s="21"/>
      <c r="AO382" s="30"/>
    </row>
    <row r="383" spans="2:41" x14ac:dyDescent="0.2">
      <c r="B383" s="27">
        <v>14</v>
      </c>
      <c r="C383" s="123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24"/>
      <c r="AI383" s="24"/>
      <c r="AJ383" s="20"/>
      <c r="AK383" s="51"/>
      <c r="AL383" s="51"/>
      <c r="AM383" s="51" t="str">
        <f t="shared" si="30"/>
        <v>-</v>
      </c>
      <c r="AN383" s="21"/>
      <c r="AO383" s="30"/>
    </row>
    <row r="384" spans="2:41" x14ac:dyDescent="0.2">
      <c r="B384" s="27">
        <v>15</v>
      </c>
      <c r="C384" s="123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24"/>
      <c r="AI384" s="24"/>
      <c r="AJ384" s="20"/>
      <c r="AK384" s="51"/>
      <c r="AL384" s="51"/>
      <c r="AM384" s="51" t="str">
        <f t="shared" si="30"/>
        <v>-</v>
      </c>
      <c r="AN384" s="21"/>
      <c r="AO384" s="30"/>
    </row>
    <row r="385" spans="2:41" x14ac:dyDescent="0.2">
      <c r="B385" s="27"/>
      <c r="C385" s="123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24"/>
      <c r="AI385" s="24"/>
      <c r="AJ385" s="20"/>
      <c r="AK385" s="51"/>
      <c r="AL385" s="51"/>
      <c r="AM385" s="51" t="str">
        <f t="shared" si="30"/>
        <v>-</v>
      </c>
      <c r="AN385" s="21"/>
      <c r="AO385" s="30"/>
    </row>
    <row r="386" spans="2:41" x14ac:dyDescent="0.2">
      <c r="B386" s="27"/>
      <c r="C386" s="123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0"/>
      <c r="AK386" s="51"/>
      <c r="AL386" s="51"/>
      <c r="AM386" s="51" t="str">
        <f t="shared" si="30"/>
        <v>-</v>
      </c>
      <c r="AN386" s="21"/>
      <c r="AO386" s="30"/>
    </row>
    <row r="387" spans="2:41" x14ac:dyDescent="0.2">
      <c r="B387" s="29" t="s">
        <v>10</v>
      </c>
      <c r="C387" s="122" t="s">
        <v>17</v>
      </c>
      <c r="D387" s="46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  <c r="AA387" s="35"/>
      <c r="AB387" s="35"/>
      <c r="AC387" s="35"/>
      <c r="AD387" s="35"/>
      <c r="AE387" s="35"/>
      <c r="AF387" s="35"/>
      <c r="AG387" s="35"/>
      <c r="AH387" s="35"/>
      <c r="AI387" s="35"/>
      <c r="AJ387" s="35"/>
      <c r="AK387" s="43" t="str">
        <f>IF(SUM(AK388:AK398)=0,"-",SUM(AK388:AK398))</f>
        <v>-</v>
      </c>
      <c r="AL387" s="43" t="str">
        <f>IF(SUM(AL388:AL398)=0,"-",SUM(AL388:AL398))</f>
        <v>-</v>
      </c>
      <c r="AM387" s="47"/>
      <c r="AN387" s="48"/>
      <c r="AO387" s="121"/>
    </row>
    <row r="388" spans="2:41" x14ac:dyDescent="0.2">
      <c r="B388" s="31">
        <v>1</v>
      </c>
      <c r="C388" s="125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20"/>
      <c r="AK388" s="52"/>
      <c r="AL388" s="52"/>
      <c r="AM388" s="52" t="str">
        <f t="shared" ref="AM388:AM398" si="31">IFERROR(AL388/AK388*100,"-")</f>
        <v>-</v>
      </c>
      <c r="AN388" s="21"/>
      <c r="AO388" s="34"/>
    </row>
    <row r="389" spans="2:41" x14ac:dyDescent="0.2">
      <c r="B389" s="27">
        <v>2</v>
      </c>
      <c r="C389" s="123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24"/>
      <c r="AI389" s="24"/>
      <c r="AJ389" s="20"/>
      <c r="AK389" s="52"/>
      <c r="AL389" s="52"/>
      <c r="AM389" s="52" t="str">
        <f t="shared" si="31"/>
        <v>-</v>
      </c>
      <c r="AN389" s="21"/>
      <c r="AO389" s="30"/>
    </row>
    <row r="390" spans="2:41" x14ac:dyDescent="0.2">
      <c r="B390" s="27">
        <v>3</v>
      </c>
      <c r="C390" s="123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24"/>
      <c r="AI390" s="24"/>
      <c r="AJ390" s="20"/>
      <c r="AK390" s="52"/>
      <c r="AL390" s="52"/>
      <c r="AM390" s="52" t="str">
        <f t="shared" si="31"/>
        <v>-</v>
      </c>
      <c r="AN390" s="21"/>
      <c r="AO390" s="30"/>
    </row>
    <row r="391" spans="2:41" x14ac:dyDescent="0.2">
      <c r="B391" s="27">
        <v>4</v>
      </c>
      <c r="C391" s="123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0"/>
      <c r="AK391" s="52"/>
      <c r="AL391" s="52"/>
      <c r="AM391" s="52" t="str">
        <f t="shared" si="31"/>
        <v>-</v>
      </c>
      <c r="AN391" s="21"/>
      <c r="AO391" s="30"/>
    </row>
    <row r="392" spans="2:41" x14ac:dyDescent="0.2">
      <c r="B392" s="27">
        <v>5</v>
      </c>
      <c r="C392" s="123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0"/>
      <c r="AK392" s="52"/>
      <c r="AL392" s="52"/>
      <c r="AM392" s="52" t="str">
        <f t="shared" si="31"/>
        <v>-</v>
      </c>
      <c r="AN392" s="21"/>
      <c r="AO392" s="30"/>
    </row>
    <row r="393" spans="2:41" x14ac:dyDescent="0.2">
      <c r="B393" s="27">
        <v>6</v>
      </c>
      <c r="C393" s="123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104"/>
      <c r="AG393" s="103"/>
      <c r="AH393" s="24"/>
      <c r="AI393" s="24"/>
      <c r="AJ393" s="20"/>
      <c r="AK393" s="52"/>
      <c r="AL393" s="52"/>
      <c r="AM393" s="52" t="str">
        <f t="shared" si="31"/>
        <v>-</v>
      </c>
      <c r="AN393" s="21"/>
      <c r="AO393" s="30"/>
    </row>
    <row r="394" spans="2:41" x14ac:dyDescent="0.2">
      <c r="B394" s="27">
        <v>7</v>
      </c>
      <c r="C394" s="123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0"/>
      <c r="AK394" s="52"/>
      <c r="AL394" s="52"/>
      <c r="AM394" s="52" t="str">
        <f t="shared" si="31"/>
        <v>-</v>
      </c>
      <c r="AN394" s="21"/>
      <c r="AO394" s="30"/>
    </row>
    <row r="395" spans="2:41" x14ac:dyDescent="0.2">
      <c r="B395" s="27">
        <v>8</v>
      </c>
      <c r="C395" s="123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0"/>
      <c r="AK395" s="52"/>
      <c r="AL395" s="52"/>
      <c r="AM395" s="52" t="str">
        <f t="shared" si="31"/>
        <v>-</v>
      </c>
      <c r="AN395" s="21"/>
      <c r="AO395" s="30"/>
    </row>
    <row r="396" spans="2:41" x14ac:dyDescent="0.2">
      <c r="B396" s="27">
        <v>9</v>
      </c>
      <c r="C396" s="123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0"/>
      <c r="AK396" s="52"/>
      <c r="AL396" s="52"/>
      <c r="AM396" s="52" t="str">
        <f t="shared" si="31"/>
        <v>-</v>
      </c>
      <c r="AN396" s="21"/>
      <c r="AO396" s="30"/>
    </row>
    <row r="397" spans="2:41" x14ac:dyDescent="0.2">
      <c r="B397" s="27">
        <v>10</v>
      </c>
      <c r="C397" s="123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0"/>
      <c r="AK397" s="108"/>
      <c r="AL397" s="108"/>
      <c r="AM397" s="108" t="str">
        <f t="shared" si="31"/>
        <v>-</v>
      </c>
      <c r="AN397" s="21"/>
      <c r="AO397" s="30"/>
    </row>
    <row r="398" spans="2:41" x14ac:dyDescent="0.2">
      <c r="B398" s="27"/>
      <c r="C398" s="123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0"/>
      <c r="AK398" s="105"/>
      <c r="AL398" s="106"/>
      <c r="AM398" s="107" t="str">
        <f t="shared" si="31"/>
        <v>-</v>
      </c>
      <c r="AN398" s="21"/>
      <c r="AO398" s="30"/>
    </row>
    <row r="401" spans="2:41" ht="25" x14ac:dyDescent="0.2">
      <c r="B401" s="40"/>
      <c r="C401" s="128">
        <v>43421</v>
      </c>
      <c r="D401" s="40"/>
      <c r="E401" s="67" t="s">
        <v>40</v>
      </c>
      <c r="F401" s="67" t="s">
        <v>38</v>
      </c>
      <c r="G401" s="67" t="s">
        <v>38</v>
      </c>
      <c r="H401" s="67" t="s">
        <v>37</v>
      </c>
      <c r="I401" s="67" t="s">
        <v>38</v>
      </c>
      <c r="J401" s="67" t="s">
        <v>39</v>
      </c>
      <c r="K401" s="67" t="s">
        <v>40</v>
      </c>
      <c r="L401" s="67" t="s">
        <v>40</v>
      </c>
      <c r="M401" s="67" t="s">
        <v>38</v>
      </c>
      <c r="N401" s="67" t="s">
        <v>38</v>
      </c>
      <c r="O401" s="67" t="s">
        <v>37</v>
      </c>
      <c r="P401" s="67" t="s">
        <v>38</v>
      </c>
      <c r="Q401" s="67" t="s">
        <v>39</v>
      </c>
      <c r="R401" s="67" t="s">
        <v>40</v>
      </c>
      <c r="S401" s="67" t="s">
        <v>40</v>
      </c>
      <c r="T401" s="67" t="s">
        <v>38</v>
      </c>
      <c r="U401" s="67" t="s">
        <v>38</v>
      </c>
      <c r="V401" s="67" t="s">
        <v>37</v>
      </c>
      <c r="W401" s="67" t="s">
        <v>38</v>
      </c>
      <c r="X401" s="67" t="s">
        <v>39</v>
      </c>
      <c r="Y401" s="67" t="s">
        <v>40</v>
      </c>
      <c r="Z401" s="67" t="s">
        <v>40</v>
      </c>
      <c r="AA401" s="67" t="s">
        <v>38</v>
      </c>
      <c r="AB401" s="67" t="s">
        <v>38</v>
      </c>
      <c r="AC401" s="67" t="s">
        <v>37</v>
      </c>
      <c r="AD401" s="67" t="s">
        <v>38</v>
      </c>
      <c r="AE401" s="67" t="s">
        <v>39</v>
      </c>
      <c r="AF401" s="67" t="s">
        <v>40</v>
      </c>
      <c r="AG401" s="67" t="s">
        <v>40</v>
      </c>
      <c r="AH401" s="67" t="s">
        <v>38</v>
      </c>
      <c r="AI401" s="67" t="s">
        <v>118</v>
      </c>
      <c r="AJ401" s="38"/>
      <c r="AK401" s="55"/>
      <c r="AL401" s="55"/>
      <c r="AM401" s="55"/>
      <c r="AN401" s="39"/>
      <c r="AO401" s="44"/>
    </row>
    <row r="402" spans="2:41" x14ac:dyDescent="0.2">
      <c r="B402" s="29" t="s">
        <v>10</v>
      </c>
      <c r="C402" s="122" t="s">
        <v>31</v>
      </c>
      <c r="D402" s="65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3" t="str">
        <f>IF(SUM(AK403:AK407)=0,"-",SUM(AK403:AK407))</f>
        <v>-</v>
      </c>
      <c r="AL402" s="43" t="str">
        <f>IF(SUM(AL403:AL407)=0,"-",SUM(AL403:AL407))</f>
        <v>-</v>
      </c>
      <c r="AM402" s="43" t="str">
        <f>IFERROR(AL402/AK402*100,"-")</f>
        <v>-</v>
      </c>
      <c r="AN402" s="66"/>
      <c r="AO402" s="120"/>
    </row>
    <row r="403" spans="2:41" x14ac:dyDescent="0.2">
      <c r="B403" s="27">
        <v>1</v>
      </c>
      <c r="C403" s="12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20"/>
      <c r="AK403" s="50"/>
      <c r="AL403" s="50"/>
      <c r="AM403" s="50" t="str">
        <f t="shared" ref="AM403:AM407" si="32">IFERROR(AL403/AK403*100,"-")</f>
        <v>-</v>
      </c>
      <c r="AN403" s="21"/>
      <c r="AO403" s="34"/>
    </row>
    <row r="404" spans="2:41" x14ac:dyDescent="0.2">
      <c r="B404" s="27">
        <v>2</v>
      </c>
      <c r="C404" s="123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24"/>
      <c r="AI404" s="24"/>
      <c r="AJ404" s="20"/>
      <c r="AK404" s="51"/>
      <c r="AL404" s="51"/>
      <c r="AM404" s="51" t="str">
        <f t="shared" si="32"/>
        <v>-</v>
      </c>
      <c r="AN404" s="21"/>
      <c r="AO404" s="30"/>
    </row>
    <row r="405" spans="2:41" x14ac:dyDescent="0.2">
      <c r="B405" s="27">
        <v>3</v>
      </c>
      <c r="C405" s="123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24"/>
      <c r="AI405" s="24"/>
      <c r="AJ405" s="20"/>
      <c r="AK405" s="51"/>
      <c r="AL405" s="51"/>
      <c r="AM405" s="51" t="str">
        <f t="shared" si="32"/>
        <v>-</v>
      </c>
      <c r="AN405" s="21"/>
      <c r="AO405" s="30"/>
    </row>
    <row r="406" spans="2:41" x14ac:dyDescent="0.2">
      <c r="B406" s="27"/>
      <c r="C406" s="123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24"/>
      <c r="AI406" s="24"/>
      <c r="AJ406" s="20"/>
      <c r="AK406" s="51"/>
      <c r="AL406" s="51"/>
      <c r="AM406" s="51" t="str">
        <f t="shared" si="32"/>
        <v>-</v>
      </c>
      <c r="AN406" s="21"/>
      <c r="AO406" s="30"/>
    </row>
    <row r="407" spans="2:41" x14ac:dyDescent="0.2">
      <c r="B407" s="27"/>
      <c r="C407" s="123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24"/>
      <c r="AI407" s="24"/>
      <c r="AJ407" s="20"/>
      <c r="AK407" s="51"/>
      <c r="AL407" s="51"/>
      <c r="AM407" s="51" t="str">
        <f t="shared" si="32"/>
        <v>-</v>
      </c>
      <c r="AN407" s="21"/>
      <c r="AO407" s="30"/>
    </row>
    <row r="408" spans="2:41" x14ac:dyDescent="0.2">
      <c r="B408" s="41" t="s">
        <v>10</v>
      </c>
      <c r="C408" s="124" t="s">
        <v>11</v>
      </c>
      <c r="D408" s="65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3" t="str">
        <f>IF(SUM(AK409:AK425)=0,"-",SUM(AK409:AK425))</f>
        <v>-</v>
      </c>
      <c r="AL408" s="43" t="str">
        <f>IF(SUM(AL409:AL425)=0,"-",SUM(AL409:AL425))</f>
        <v>-</v>
      </c>
      <c r="AM408" s="43" t="str">
        <f>IFERROR(AL408/AK408*100,"-")</f>
        <v>-</v>
      </c>
      <c r="AN408" s="66"/>
      <c r="AO408" s="120"/>
    </row>
    <row r="409" spans="2:41" x14ac:dyDescent="0.2">
      <c r="B409" s="31">
        <v>1</v>
      </c>
      <c r="C409" s="125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0"/>
      <c r="AK409" s="51"/>
      <c r="AL409" s="51"/>
      <c r="AM409" s="51" t="str">
        <f t="shared" ref="AM409:AM425" si="33">IFERROR(AL409/AK409*100,"-")</f>
        <v>-</v>
      </c>
      <c r="AN409" s="21"/>
      <c r="AO409" s="30"/>
    </row>
    <row r="410" spans="2:41" x14ac:dyDescent="0.2">
      <c r="B410" s="27">
        <v>2</v>
      </c>
      <c r="C410" s="123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0"/>
      <c r="AK410" s="51"/>
      <c r="AL410" s="51"/>
      <c r="AM410" s="51" t="str">
        <f t="shared" si="33"/>
        <v>-</v>
      </c>
      <c r="AN410" s="21"/>
      <c r="AO410" s="30"/>
    </row>
    <row r="411" spans="2:41" x14ac:dyDescent="0.2">
      <c r="B411" s="27">
        <v>3</v>
      </c>
      <c r="C411" s="123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0"/>
      <c r="AK411" s="51"/>
      <c r="AL411" s="51"/>
      <c r="AM411" s="51" t="str">
        <f t="shared" si="33"/>
        <v>-</v>
      </c>
      <c r="AN411" s="21"/>
      <c r="AO411" s="30"/>
    </row>
    <row r="412" spans="2:41" x14ac:dyDescent="0.2">
      <c r="B412" s="27">
        <v>4</v>
      </c>
      <c r="C412" s="123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0"/>
      <c r="AK412" s="51"/>
      <c r="AL412" s="51"/>
      <c r="AM412" s="51" t="str">
        <f t="shared" si="33"/>
        <v>-</v>
      </c>
      <c r="AN412" s="21"/>
      <c r="AO412" s="30"/>
    </row>
    <row r="413" spans="2:41" x14ac:dyDescent="0.2">
      <c r="B413" s="27">
        <v>5</v>
      </c>
      <c r="C413" s="123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0"/>
      <c r="AK413" s="51"/>
      <c r="AL413" s="51"/>
      <c r="AM413" s="51" t="str">
        <f t="shared" si="33"/>
        <v>-</v>
      </c>
      <c r="AN413" s="21"/>
      <c r="AO413" s="30"/>
    </row>
    <row r="414" spans="2:41" x14ac:dyDescent="0.2">
      <c r="B414" s="27">
        <v>6</v>
      </c>
      <c r="C414" s="123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0"/>
      <c r="AK414" s="51"/>
      <c r="AL414" s="51"/>
      <c r="AM414" s="51" t="str">
        <f t="shared" si="33"/>
        <v>-</v>
      </c>
      <c r="AN414" s="21"/>
      <c r="AO414" s="30"/>
    </row>
    <row r="415" spans="2:41" x14ac:dyDescent="0.2">
      <c r="B415" s="27">
        <v>7</v>
      </c>
      <c r="C415" s="123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24"/>
      <c r="AI415" s="24"/>
      <c r="AJ415" s="20"/>
      <c r="AK415" s="51"/>
      <c r="AL415" s="51"/>
      <c r="AM415" s="51" t="str">
        <f t="shared" si="33"/>
        <v>-</v>
      </c>
      <c r="AN415" s="21"/>
      <c r="AO415" s="30"/>
    </row>
    <row r="416" spans="2:41" x14ac:dyDescent="0.2">
      <c r="B416" s="27">
        <v>8</v>
      </c>
      <c r="C416" s="123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24"/>
      <c r="AI416" s="24"/>
      <c r="AJ416" s="20"/>
      <c r="AK416" s="51"/>
      <c r="AL416" s="51"/>
      <c r="AM416" s="51" t="str">
        <f t="shared" si="33"/>
        <v>-</v>
      </c>
      <c r="AN416" s="21"/>
      <c r="AO416" s="30"/>
    </row>
    <row r="417" spans="2:41" x14ac:dyDescent="0.2">
      <c r="B417" s="27">
        <v>9</v>
      </c>
      <c r="C417" s="123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24"/>
      <c r="AI417" s="24"/>
      <c r="AJ417" s="20"/>
      <c r="AK417" s="51"/>
      <c r="AL417" s="51"/>
      <c r="AM417" s="51" t="str">
        <f t="shared" si="33"/>
        <v>-</v>
      </c>
      <c r="AN417" s="21"/>
      <c r="AO417" s="30"/>
    </row>
    <row r="418" spans="2:41" x14ac:dyDescent="0.2">
      <c r="B418" s="27">
        <v>10</v>
      </c>
      <c r="C418" s="123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0"/>
      <c r="AK418" s="51"/>
      <c r="AL418" s="51"/>
      <c r="AM418" s="51" t="str">
        <f t="shared" si="33"/>
        <v>-</v>
      </c>
      <c r="AN418" s="21"/>
      <c r="AO418" s="30"/>
    </row>
    <row r="419" spans="2:41" x14ac:dyDescent="0.2">
      <c r="B419" s="27">
        <v>11</v>
      </c>
      <c r="C419" s="123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0"/>
      <c r="AK419" s="51"/>
      <c r="AL419" s="51"/>
      <c r="AM419" s="51" t="str">
        <f t="shared" si="33"/>
        <v>-</v>
      </c>
      <c r="AN419" s="21"/>
      <c r="AO419" s="30"/>
    </row>
    <row r="420" spans="2:41" x14ac:dyDescent="0.2">
      <c r="B420" s="27">
        <v>12</v>
      </c>
      <c r="C420" s="123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24"/>
      <c r="AI420" s="24"/>
      <c r="AJ420" s="20"/>
      <c r="AK420" s="51"/>
      <c r="AL420" s="51"/>
      <c r="AM420" s="51" t="str">
        <f t="shared" si="33"/>
        <v>-</v>
      </c>
      <c r="AN420" s="21"/>
      <c r="AO420" s="30"/>
    </row>
    <row r="421" spans="2:41" x14ac:dyDescent="0.2">
      <c r="B421" s="27">
        <v>13</v>
      </c>
      <c r="C421" s="123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4"/>
      <c r="AJ421" s="20"/>
      <c r="AK421" s="51"/>
      <c r="AL421" s="51"/>
      <c r="AM421" s="51" t="str">
        <f t="shared" si="33"/>
        <v>-</v>
      </c>
      <c r="AN421" s="21"/>
      <c r="AO421" s="30"/>
    </row>
    <row r="422" spans="2:41" x14ac:dyDescent="0.2">
      <c r="B422" s="27">
        <v>14</v>
      </c>
      <c r="C422" s="123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0"/>
      <c r="AK422" s="51"/>
      <c r="AL422" s="51"/>
      <c r="AM422" s="51" t="str">
        <f t="shared" si="33"/>
        <v>-</v>
      </c>
      <c r="AN422" s="21"/>
      <c r="AO422" s="30"/>
    </row>
    <row r="423" spans="2:41" x14ac:dyDescent="0.2">
      <c r="B423" s="27">
        <v>15</v>
      </c>
      <c r="C423" s="123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0"/>
      <c r="AK423" s="51"/>
      <c r="AL423" s="51"/>
      <c r="AM423" s="51" t="str">
        <f t="shared" si="33"/>
        <v>-</v>
      </c>
      <c r="AN423" s="21"/>
      <c r="AO423" s="30"/>
    </row>
    <row r="424" spans="2:41" x14ac:dyDescent="0.2">
      <c r="B424" s="27"/>
      <c r="C424" s="123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24"/>
      <c r="AI424" s="24"/>
      <c r="AJ424" s="20"/>
      <c r="AK424" s="51"/>
      <c r="AL424" s="51"/>
      <c r="AM424" s="51" t="str">
        <f t="shared" si="33"/>
        <v>-</v>
      </c>
      <c r="AN424" s="21"/>
      <c r="AO424" s="30"/>
    </row>
    <row r="425" spans="2:41" x14ac:dyDescent="0.2">
      <c r="B425" s="27"/>
      <c r="C425" s="123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24"/>
      <c r="AI425" s="24"/>
      <c r="AJ425" s="20"/>
      <c r="AK425" s="51"/>
      <c r="AL425" s="51"/>
      <c r="AM425" s="51" t="str">
        <f t="shared" si="33"/>
        <v>-</v>
      </c>
      <c r="AN425" s="21"/>
      <c r="AO425" s="30"/>
    </row>
    <row r="426" spans="2:41" x14ac:dyDescent="0.2">
      <c r="B426" s="29" t="s">
        <v>10</v>
      </c>
      <c r="C426" s="122" t="s">
        <v>17</v>
      </c>
      <c r="D426" s="46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5"/>
      <c r="AD426" s="35"/>
      <c r="AE426" s="35"/>
      <c r="AF426" s="35"/>
      <c r="AG426" s="35"/>
      <c r="AH426" s="35"/>
      <c r="AI426" s="35"/>
      <c r="AJ426" s="35"/>
      <c r="AK426" s="43" t="str">
        <f>IF(SUM(AK427:AK437)=0,"-",SUM(AK427:AK437))</f>
        <v>-</v>
      </c>
      <c r="AL426" s="43" t="str">
        <f>IF(SUM(AL427:AL437)=0,"-",SUM(AL427:AL437))</f>
        <v>-</v>
      </c>
      <c r="AM426" s="47"/>
      <c r="AN426" s="48"/>
      <c r="AO426" s="121"/>
    </row>
    <row r="427" spans="2:41" x14ac:dyDescent="0.2">
      <c r="B427" s="31">
        <v>1</v>
      </c>
      <c r="C427" s="125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20"/>
      <c r="AK427" s="52"/>
      <c r="AL427" s="52"/>
      <c r="AM427" s="52" t="str">
        <f t="shared" ref="AM427:AM437" si="34">IFERROR(AL427/AK427*100,"-")</f>
        <v>-</v>
      </c>
      <c r="AN427" s="21"/>
      <c r="AO427" s="34"/>
    </row>
    <row r="428" spans="2:41" x14ac:dyDescent="0.2">
      <c r="B428" s="27">
        <v>2</v>
      </c>
      <c r="C428" s="123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24"/>
      <c r="AI428" s="24"/>
      <c r="AJ428" s="20"/>
      <c r="AK428" s="52"/>
      <c r="AL428" s="52"/>
      <c r="AM428" s="52" t="str">
        <f t="shared" si="34"/>
        <v>-</v>
      </c>
      <c r="AN428" s="21"/>
      <c r="AO428" s="30"/>
    </row>
    <row r="429" spans="2:41" x14ac:dyDescent="0.2">
      <c r="B429" s="27">
        <v>3</v>
      </c>
      <c r="C429" s="123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24"/>
      <c r="AI429" s="24"/>
      <c r="AJ429" s="20"/>
      <c r="AK429" s="52"/>
      <c r="AL429" s="52"/>
      <c r="AM429" s="52" t="str">
        <f t="shared" si="34"/>
        <v>-</v>
      </c>
      <c r="AN429" s="21"/>
      <c r="AO429" s="30"/>
    </row>
    <row r="430" spans="2:41" x14ac:dyDescent="0.2">
      <c r="B430" s="27">
        <v>4</v>
      </c>
      <c r="C430" s="123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0"/>
      <c r="AK430" s="52"/>
      <c r="AL430" s="52"/>
      <c r="AM430" s="52" t="str">
        <f t="shared" si="34"/>
        <v>-</v>
      </c>
      <c r="AN430" s="21"/>
      <c r="AO430" s="30"/>
    </row>
    <row r="431" spans="2:41" x14ac:dyDescent="0.2">
      <c r="B431" s="27">
        <v>5</v>
      </c>
      <c r="C431" s="123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0"/>
      <c r="AK431" s="52"/>
      <c r="AL431" s="52"/>
      <c r="AM431" s="52" t="str">
        <f t="shared" si="34"/>
        <v>-</v>
      </c>
      <c r="AN431" s="21"/>
      <c r="AO431" s="30"/>
    </row>
    <row r="432" spans="2:41" x14ac:dyDescent="0.2">
      <c r="B432" s="27">
        <v>6</v>
      </c>
      <c r="C432" s="123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104"/>
      <c r="AG432" s="103"/>
      <c r="AH432" s="24"/>
      <c r="AI432" s="24"/>
      <c r="AJ432" s="20"/>
      <c r="AK432" s="52"/>
      <c r="AL432" s="52"/>
      <c r="AM432" s="52" t="str">
        <f t="shared" si="34"/>
        <v>-</v>
      </c>
      <c r="AN432" s="21"/>
      <c r="AO432" s="30"/>
    </row>
    <row r="433" spans="2:41" x14ac:dyDescent="0.2">
      <c r="B433" s="27">
        <v>7</v>
      </c>
      <c r="C433" s="123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0"/>
      <c r="AK433" s="52"/>
      <c r="AL433" s="52"/>
      <c r="AM433" s="52" t="str">
        <f t="shared" si="34"/>
        <v>-</v>
      </c>
      <c r="AN433" s="21"/>
      <c r="AO433" s="30"/>
    </row>
    <row r="434" spans="2:41" x14ac:dyDescent="0.2">
      <c r="B434" s="27">
        <v>8</v>
      </c>
      <c r="C434" s="123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24"/>
      <c r="AI434" s="24"/>
      <c r="AJ434" s="20"/>
      <c r="AK434" s="52"/>
      <c r="AL434" s="52"/>
      <c r="AM434" s="52" t="str">
        <f t="shared" si="34"/>
        <v>-</v>
      </c>
      <c r="AN434" s="21"/>
      <c r="AO434" s="30"/>
    </row>
    <row r="435" spans="2:41" x14ac:dyDescent="0.2">
      <c r="B435" s="27">
        <v>9</v>
      </c>
      <c r="C435" s="123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  <c r="AE435" s="24"/>
      <c r="AF435" s="24"/>
      <c r="AG435" s="24"/>
      <c r="AH435" s="24"/>
      <c r="AI435" s="24"/>
      <c r="AJ435" s="20"/>
      <c r="AK435" s="52"/>
      <c r="AL435" s="52"/>
      <c r="AM435" s="52" t="str">
        <f t="shared" si="34"/>
        <v>-</v>
      </c>
      <c r="AN435" s="21"/>
      <c r="AO435" s="30"/>
    </row>
    <row r="436" spans="2:41" x14ac:dyDescent="0.2">
      <c r="B436" s="27">
        <v>10</v>
      </c>
      <c r="C436" s="123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24"/>
      <c r="AI436" s="24"/>
      <c r="AJ436" s="20"/>
      <c r="AK436" s="108"/>
      <c r="AL436" s="108"/>
      <c r="AM436" s="108" t="str">
        <f t="shared" si="34"/>
        <v>-</v>
      </c>
      <c r="AN436" s="21"/>
      <c r="AO436" s="30"/>
    </row>
    <row r="437" spans="2:41" x14ac:dyDescent="0.2">
      <c r="B437" s="27"/>
      <c r="C437" s="123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  <c r="AE437" s="24"/>
      <c r="AF437" s="24"/>
      <c r="AG437" s="24"/>
      <c r="AH437" s="24"/>
      <c r="AI437" s="24"/>
      <c r="AJ437" s="20"/>
      <c r="AK437" s="105"/>
      <c r="AL437" s="106"/>
      <c r="AM437" s="107" t="str">
        <f t="shared" si="34"/>
        <v>-</v>
      </c>
      <c r="AN437" s="21"/>
      <c r="AO437" s="30"/>
    </row>
    <row r="440" spans="2:41" ht="25" x14ac:dyDescent="0.2">
      <c r="B440" s="40"/>
      <c r="C440" s="128">
        <v>43453</v>
      </c>
      <c r="D440" s="40"/>
      <c r="E440" s="67" t="s">
        <v>38</v>
      </c>
      <c r="F440" s="67" t="s">
        <v>37</v>
      </c>
      <c r="G440" s="67" t="s">
        <v>38</v>
      </c>
      <c r="H440" s="67" t="s">
        <v>39</v>
      </c>
      <c r="I440" s="67" t="s">
        <v>40</v>
      </c>
      <c r="J440" s="67" t="s">
        <v>40</v>
      </c>
      <c r="K440" s="67" t="s">
        <v>38</v>
      </c>
      <c r="L440" s="67" t="s">
        <v>38</v>
      </c>
      <c r="M440" s="67" t="s">
        <v>37</v>
      </c>
      <c r="N440" s="67" t="s">
        <v>38</v>
      </c>
      <c r="O440" s="67" t="s">
        <v>39</v>
      </c>
      <c r="P440" s="67" t="s">
        <v>40</v>
      </c>
      <c r="Q440" s="67" t="s">
        <v>40</v>
      </c>
      <c r="R440" s="67" t="s">
        <v>38</v>
      </c>
      <c r="S440" s="67" t="s">
        <v>38</v>
      </c>
      <c r="T440" s="67" t="s">
        <v>37</v>
      </c>
      <c r="U440" s="67" t="s">
        <v>38</v>
      </c>
      <c r="V440" s="67" t="s">
        <v>39</v>
      </c>
      <c r="W440" s="67" t="s">
        <v>40</v>
      </c>
      <c r="X440" s="67" t="s">
        <v>40</v>
      </c>
      <c r="Y440" s="67" t="s">
        <v>38</v>
      </c>
      <c r="Z440" s="67" t="s">
        <v>38</v>
      </c>
      <c r="AA440" s="67" t="s">
        <v>37</v>
      </c>
      <c r="AB440" s="67" t="s">
        <v>38</v>
      </c>
      <c r="AC440" s="67" t="s">
        <v>39</v>
      </c>
      <c r="AD440" s="67" t="s">
        <v>40</v>
      </c>
      <c r="AE440" s="67" t="s">
        <v>40</v>
      </c>
      <c r="AF440" s="67" t="s">
        <v>38</v>
      </c>
      <c r="AG440" s="67" t="s">
        <v>38</v>
      </c>
      <c r="AH440" s="67" t="s">
        <v>37</v>
      </c>
      <c r="AI440" s="67" t="s">
        <v>38</v>
      </c>
      <c r="AJ440" s="38"/>
      <c r="AK440" s="55"/>
      <c r="AL440" s="55"/>
      <c r="AM440" s="55"/>
      <c r="AN440" s="39"/>
      <c r="AO440" s="44"/>
    </row>
    <row r="441" spans="2:41" x14ac:dyDescent="0.2">
      <c r="B441" s="29" t="s">
        <v>10</v>
      </c>
      <c r="C441" s="122" t="s">
        <v>31</v>
      </c>
      <c r="D441" s="65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3" t="str">
        <f>IF(SUM(AK442:AK446)=0,"-",SUM(AK442:AK446))</f>
        <v>-</v>
      </c>
      <c r="AL441" s="43" t="str">
        <f>IF(SUM(AL442:AL446)=0,"-",SUM(AL442:AL446))</f>
        <v>-</v>
      </c>
      <c r="AM441" s="43" t="str">
        <f>IFERROR(AL441/AK441*100,"-")</f>
        <v>-</v>
      </c>
      <c r="AN441" s="66"/>
      <c r="AO441" s="120"/>
    </row>
    <row r="442" spans="2:41" x14ac:dyDescent="0.2">
      <c r="B442" s="27">
        <v>1</v>
      </c>
      <c r="C442" s="12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20"/>
      <c r="AK442" s="50"/>
      <c r="AL442" s="50"/>
      <c r="AM442" s="50" t="str">
        <f t="shared" ref="AM442:AM446" si="35">IFERROR(AL442/AK442*100,"-")</f>
        <v>-</v>
      </c>
      <c r="AN442" s="21"/>
      <c r="AO442" s="34"/>
    </row>
    <row r="443" spans="2:41" x14ac:dyDescent="0.2">
      <c r="B443" s="27">
        <v>2</v>
      </c>
      <c r="C443" s="123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0"/>
      <c r="AK443" s="51"/>
      <c r="AL443" s="51"/>
      <c r="AM443" s="51" t="str">
        <f t="shared" si="35"/>
        <v>-</v>
      </c>
      <c r="AN443" s="21"/>
      <c r="AO443" s="30"/>
    </row>
    <row r="444" spans="2:41" x14ac:dyDescent="0.2">
      <c r="B444" s="27">
        <v>3</v>
      </c>
      <c r="C444" s="123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24"/>
      <c r="AI444" s="24"/>
      <c r="AJ444" s="20"/>
      <c r="AK444" s="51"/>
      <c r="AL444" s="51"/>
      <c r="AM444" s="51" t="str">
        <f t="shared" si="35"/>
        <v>-</v>
      </c>
      <c r="AN444" s="21"/>
      <c r="AO444" s="30"/>
    </row>
    <row r="445" spans="2:41" x14ac:dyDescent="0.2">
      <c r="B445" s="27"/>
      <c r="C445" s="123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24"/>
      <c r="AI445" s="24"/>
      <c r="AJ445" s="20"/>
      <c r="AK445" s="51"/>
      <c r="AL445" s="51"/>
      <c r="AM445" s="51" t="str">
        <f t="shared" si="35"/>
        <v>-</v>
      </c>
      <c r="AN445" s="21"/>
      <c r="AO445" s="30"/>
    </row>
    <row r="446" spans="2:41" x14ac:dyDescent="0.2">
      <c r="B446" s="27"/>
      <c r="C446" s="123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24"/>
      <c r="AI446" s="24"/>
      <c r="AJ446" s="20"/>
      <c r="AK446" s="51"/>
      <c r="AL446" s="51"/>
      <c r="AM446" s="51" t="str">
        <f t="shared" si="35"/>
        <v>-</v>
      </c>
      <c r="AN446" s="21"/>
      <c r="AO446" s="30"/>
    </row>
    <row r="447" spans="2:41" x14ac:dyDescent="0.2">
      <c r="B447" s="41" t="s">
        <v>10</v>
      </c>
      <c r="C447" s="124" t="s">
        <v>11</v>
      </c>
      <c r="D447" s="65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3" t="str">
        <f>IF(SUM(AK448:AK464)=0,"-",SUM(AK448:AK464))</f>
        <v>-</v>
      </c>
      <c r="AL447" s="43" t="str">
        <f>IF(SUM(AL448:AL464)=0,"-",SUM(AL448:AL464))</f>
        <v>-</v>
      </c>
      <c r="AM447" s="43" t="str">
        <f>IFERROR(AL447/AK447*100,"-")</f>
        <v>-</v>
      </c>
      <c r="AN447" s="66"/>
      <c r="AO447" s="120"/>
    </row>
    <row r="448" spans="2:41" x14ac:dyDescent="0.2">
      <c r="B448" s="31">
        <v>1</v>
      </c>
      <c r="C448" s="125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24"/>
      <c r="AI448" s="24"/>
      <c r="AJ448" s="20"/>
      <c r="AK448" s="51"/>
      <c r="AL448" s="51"/>
      <c r="AM448" s="51" t="str">
        <f t="shared" ref="AM448:AM464" si="36">IFERROR(AL448/AK448*100,"-")</f>
        <v>-</v>
      </c>
      <c r="AN448" s="21"/>
      <c r="AO448" s="30"/>
    </row>
    <row r="449" spans="2:41" x14ac:dyDescent="0.2">
      <c r="B449" s="27">
        <v>2</v>
      </c>
      <c r="C449" s="123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  <c r="AE449" s="24"/>
      <c r="AF449" s="24"/>
      <c r="AG449" s="24"/>
      <c r="AH449" s="24"/>
      <c r="AI449" s="24"/>
      <c r="AJ449" s="20"/>
      <c r="AK449" s="51"/>
      <c r="AL449" s="51"/>
      <c r="AM449" s="51" t="str">
        <f t="shared" si="36"/>
        <v>-</v>
      </c>
      <c r="AN449" s="21"/>
      <c r="AO449" s="30"/>
    </row>
    <row r="450" spans="2:41" x14ac:dyDescent="0.2">
      <c r="B450" s="27">
        <v>3</v>
      </c>
      <c r="C450" s="123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0"/>
      <c r="AK450" s="51"/>
      <c r="AL450" s="51"/>
      <c r="AM450" s="51" t="str">
        <f t="shared" si="36"/>
        <v>-</v>
      </c>
      <c r="AN450" s="21"/>
      <c r="AO450" s="30"/>
    </row>
    <row r="451" spans="2:41" x14ac:dyDescent="0.2">
      <c r="B451" s="27">
        <v>4</v>
      </c>
      <c r="C451" s="123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0"/>
      <c r="AK451" s="51"/>
      <c r="AL451" s="51"/>
      <c r="AM451" s="51" t="str">
        <f t="shared" si="36"/>
        <v>-</v>
      </c>
      <c r="AN451" s="21"/>
      <c r="AO451" s="30"/>
    </row>
    <row r="452" spans="2:41" x14ac:dyDescent="0.2">
      <c r="B452" s="27">
        <v>5</v>
      </c>
      <c r="C452" s="123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0"/>
      <c r="AK452" s="51"/>
      <c r="AL452" s="51"/>
      <c r="AM452" s="51" t="str">
        <f t="shared" si="36"/>
        <v>-</v>
      </c>
      <c r="AN452" s="21"/>
      <c r="AO452" s="30"/>
    </row>
    <row r="453" spans="2:41" x14ac:dyDescent="0.2">
      <c r="B453" s="27">
        <v>6</v>
      </c>
      <c r="C453" s="123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0"/>
      <c r="AK453" s="51"/>
      <c r="AL453" s="51"/>
      <c r="AM453" s="51" t="str">
        <f t="shared" si="36"/>
        <v>-</v>
      </c>
      <c r="AN453" s="21"/>
      <c r="AO453" s="30"/>
    </row>
    <row r="454" spans="2:41" x14ac:dyDescent="0.2">
      <c r="B454" s="27">
        <v>7</v>
      </c>
      <c r="C454" s="123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24"/>
      <c r="AI454" s="24"/>
      <c r="AJ454" s="20"/>
      <c r="AK454" s="51"/>
      <c r="AL454" s="51"/>
      <c r="AM454" s="51" t="str">
        <f t="shared" si="36"/>
        <v>-</v>
      </c>
      <c r="AN454" s="21"/>
      <c r="AO454" s="30"/>
    </row>
    <row r="455" spans="2:41" x14ac:dyDescent="0.2">
      <c r="B455" s="27">
        <v>8</v>
      </c>
      <c r="C455" s="123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24"/>
      <c r="AI455" s="24"/>
      <c r="AJ455" s="20"/>
      <c r="AK455" s="51"/>
      <c r="AL455" s="51"/>
      <c r="AM455" s="51" t="str">
        <f t="shared" si="36"/>
        <v>-</v>
      </c>
      <c r="AN455" s="21"/>
      <c r="AO455" s="30"/>
    </row>
    <row r="456" spans="2:41" x14ac:dyDescent="0.2">
      <c r="B456" s="27">
        <v>9</v>
      </c>
      <c r="C456" s="123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24"/>
      <c r="AI456" s="24"/>
      <c r="AJ456" s="20"/>
      <c r="AK456" s="51"/>
      <c r="AL456" s="51"/>
      <c r="AM456" s="51" t="str">
        <f t="shared" si="36"/>
        <v>-</v>
      </c>
      <c r="AN456" s="21"/>
      <c r="AO456" s="30"/>
    </row>
    <row r="457" spans="2:41" x14ac:dyDescent="0.2">
      <c r="B457" s="27">
        <v>10</v>
      </c>
      <c r="C457" s="123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24"/>
      <c r="AI457" s="24"/>
      <c r="AJ457" s="20"/>
      <c r="AK457" s="51"/>
      <c r="AL457" s="51"/>
      <c r="AM457" s="51" t="str">
        <f t="shared" si="36"/>
        <v>-</v>
      </c>
      <c r="AN457" s="21"/>
      <c r="AO457" s="30"/>
    </row>
    <row r="458" spans="2:41" x14ac:dyDescent="0.2">
      <c r="B458" s="27">
        <v>11</v>
      </c>
      <c r="C458" s="123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0"/>
      <c r="AK458" s="51"/>
      <c r="AL458" s="51"/>
      <c r="AM458" s="51" t="str">
        <f t="shared" si="36"/>
        <v>-</v>
      </c>
      <c r="AN458" s="21"/>
      <c r="AO458" s="30"/>
    </row>
    <row r="459" spans="2:41" x14ac:dyDescent="0.2">
      <c r="B459" s="27">
        <v>12</v>
      </c>
      <c r="C459" s="123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0"/>
      <c r="AK459" s="51"/>
      <c r="AL459" s="51"/>
      <c r="AM459" s="51" t="str">
        <f t="shared" si="36"/>
        <v>-</v>
      </c>
      <c r="AN459" s="21"/>
      <c r="AO459" s="30"/>
    </row>
    <row r="460" spans="2:41" x14ac:dyDescent="0.2">
      <c r="B460" s="27">
        <v>13</v>
      </c>
      <c r="C460" s="123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24"/>
      <c r="AI460" s="24"/>
      <c r="AJ460" s="20"/>
      <c r="AK460" s="51"/>
      <c r="AL460" s="51"/>
      <c r="AM460" s="51" t="str">
        <f t="shared" si="36"/>
        <v>-</v>
      </c>
      <c r="AN460" s="21"/>
      <c r="AO460" s="30"/>
    </row>
    <row r="461" spans="2:41" x14ac:dyDescent="0.2">
      <c r="B461" s="27">
        <v>14</v>
      </c>
      <c r="C461" s="123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0"/>
      <c r="AK461" s="51"/>
      <c r="AL461" s="51"/>
      <c r="AM461" s="51" t="str">
        <f t="shared" si="36"/>
        <v>-</v>
      </c>
      <c r="AN461" s="21"/>
      <c r="AO461" s="30"/>
    </row>
    <row r="462" spans="2:41" x14ac:dyDescent="0.2">
      <c r="B462" s="27">
        <v>15</v>
      </c>
      <c r="C462" s="123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0"/>
      <c r="AK462" s="51"/>
      <c r="AL462" s="51"/>
      <c r="AM462" s="51" t="str">
        <f t="shared" si="36"/>
        <v>-</v>
      </c>
      <c r="AN462" s="21"/>
      <c r="AO462" s="30"/>
    </row>
    <row r="463" spans="2:41" x14ac:dyDescent="0.2">
      <c r="B463" s="27"/>
      <c r="C463" s="123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0"/>
      <c r="AK463" s="51"/>
      <c r="AL463" s="51"/>
      <c r="AM463" s="51" t="str">
        <f t="shared" si="36"/>
        <v>-</v>
      </c>
      <c r="AN463" s="21"/>
      <c r="AO463" s="30"/>
    </row>
    <row r="464" spans="2:41" x14ac:dyDescent="0.2">
      <c r="B464" s="27"/>
      <c r="C464" s="123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0"/>
      <c r="AK464" s="51"/>
      <c r="AL464" s="51"/>
      <c r="AM464" s="51" t="str">
        <f t="shared" si="36"/>
        <v>-</v>
      </c>
      <c r="AN464" s="21"/>
      <c r="AO464" s="30"/>
    </row>
    <row r="465" spans="2:41" x14ac:dyDescent="0.2">
      <c r="B465" s="29" t="s">
        <v>10</v>
      </c>
      <c r="C465" s="122" t="s">
        <v>17</v>
      </c>
      <c r="D465" s="46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5"/>
      <c r="AD465" s="35"/>
      <c r="AE465" s="35"/>
      <c r="AF465" s="35"/>
      <c r="AG465" s="35"/>
      <c r="AH465" s="35"/>
      <c r="AI465" s="35"/>
      <c r="AJ465" s="35"/>
      <c r="AK465" s="43" t="str">
        <f>IF(SUM(AK466:AK476)=0,"-",SUM(AK466:AK476))</f>
        <v>-</v>
      </c>
      <c r="AL465" s="43" t="str">
        <f>IF(SUM(AL466:AL476)=0,"-",SUM(AL466:AL476))</f>
        <v>-</v>
      </c>
      <c r="AM465" s="47"/>
      <c r="AN465" s="48"/>
      <c r="AO465" s="121"/>
    </row>
    <row r="466" spans="2:41" x14ac:dyDescent="0.2">
      <c r="B466" s="31">
        <v>1</v>
      </c>
      <c r="C466" s="125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20"/>
      <c r="AK466" s="52"/>
      <c r="AL466" s="52"/>
      <c r="AM466" s="52" t="str">
        <f t="shared" ref="AM466:AM476" si="37">IFERROR(AL466/AK466*100,"-")</f>
        <v>-</v>
      </c>
      <c r="AN466" s="21"/>
      <c r="AO466" s="34"/>
    </row>
    <row r="467" spans="2:41" x14ac:dyDescent="0.2">
      <c r="B467" s="27">
        <v>2</v>
      </c>
      <c r="C467" s="123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0"/>
      <c r="AK467" s="52"/>
      <c r="AL467" s="52"/>
      <c r="AM467" s="52" t="str">
        <f t="shared" si="37"/>
        <v>-</v>
      </c>
      <c r="AN467" s="21"/>
      <c r="AO467" s="30"/>
    </row>
    <row r="468" spans="2:41" x14ac:dyDescent="0.2">
      <c r="B468" s="27">
        <v>3</v>
      </c>
      <c r="C468" s="123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  <c r="AE468" s="24"/>
      <c r="AF468" s="24"/>
      <c r="AG468" s="24"/>
      <c r="AH468" s="24"/>
      <c r="AI468" s="24"/>
      <c r="AJ468" s="20"/>
      <c r="AK468" s="52"/>
      <c r="AL468" s="52"/>
      <c r="AM468" s="52" t="str">
        <f t="shared" si="37"/>
        <v>-</v>
      </c>
      <c r="AN468" s="21"/>
      <c r="AO468" s="30"/>
    </row>
    <row r="469" spans="2:41" x14ac:dyDescent="0.2">
      <c r="B469" s="27">
        <v>4</v>
      </c>
      <c r="C469" s="123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0"/>
      <c r="AK469" s="52"/>
      <c r="AL469" s="52"/>
      <c r="AM469" s="52" t="str">
        <f t="shared" si="37"/>
        <v>-</v>
      </c>
      <c r="AN469" s="21"/>
      <c r="AO469" s="30"/>
    </row>
    <row r="470" spans="2:41" x14ac:dyDescent="0.2">
      <c r="B470" s="27">
        <v>5</v>
      </c>
      <c r="C470" s="123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0"/>
      <c r="AK470" s="52"/>
      <c r="AL470" s="52"/>
      <c r="AM470" s="52" t="str">
        <f t="shared" si="37"/>
        <v>-</v>
      </c>
      <c r="AN470" s="21"/>
      <c r="AO470" s="30"/>
    </row>
    <row r="471" spans="2:41" x14ac:dyDescent="0.2">
      <c r="B471" s="27">
        <v>6</v>
      </c>
      <c r="C471" s="123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104"/>
      <c r="AG471" s="103"/>
      <c r="AH471" s="24"/>
      <c r="AI471" s="24"/>
      <c r="AJ471" s="20"/>
      <c r="AK471" s="52"/>
      <c r="AL471" s="52"/>
      <c r="AM471" s="52" t="str">
        <f t="shared" si="37"/>
        <v>-</v>
      </c>
      <c r="AN471" s="21"/>
      <c r="AO471" s="30"/>
    </row>
    <row r="472" spans="2:41" x14ac:dyDescent="0.2">
      <c r="B472" s="27">
        <v>7</v>
      </c>
      <c r="C472" s="123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0"/>
      <c r="AK472" s="52"/>
      <c r="AL472" s="52"/>
      <c r="AM472" s="52" t="str">
        <f t="shared" si="37"/>
        <v>-</v>
      </c>
      <c r="AN472" s="21"/>
      <c r="AO472" s="30"/>
    </row>
    <row r="473" spans="2:41" x14ac:dyDescent="0.2">
      <c r="B473" s="27">
        <v>8</v>
      </c>
      <c r="C473" s="123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0"/>
      <c r="AK473" s="52"/>
      <c r="AL473" s="52"/>
      <c r="AM473" s="52" t="str">
        <f t="shared" si="37"/>
        <v>-</v>
      </c>
      <c r="AN473" s="21"/>
      <c r="AO473" s="30"/>
    </row>
    <row r="474" spans="2:41" x14ac:dyDescent="0.2">
      <c r="B474" s="27">
        <v>9</v>
      </c>
      <c r="C474" s="123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0"/>
      <c r="AK474" s="52"/>
      <c r="AL474" s="52"/>
      <c r="AM474" s="52" t="str">
        <f t="shared" si="37"/>
        <v>-</v>
      </c>
      <c r="AN474" s="21"/>
      <c r="AO474" s="30"/>
    </row>
    <row r="475" spans="2:41" x14ac:dyDescent="0.2">
      <c r="B475" s="27">
        <v>10</v>
      </c>
      <c r="C475" s="123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0"/>
      <c r="AK475" s="108"/>
      <c r="AL475" s="108"/>
      <c r="AM475" s="108" t="str">
        <f t="shared" si="37"/>
        <v>-</v>
      </c>
      <c r="AN475" s="21"/>
      <c r="AO475" s="30"/>
    </row>
    <row r="476" spans="2:41" x14ac:dyDescent="0.2">
      <c r="B476" s="27"/>
      <c r="C476" s="123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0"/>
      <c r="AK476" s="105"/>
      <c r="AL476" s="106"/>
      <c r="AM476" s="107" t="str">
        <f t="shared" si="37"/>
        <v>-</v>
      </c>
      <c r="AN476" s="21"/>
      <c r="AO476" s="30"/>
    </row>
  </sheetData>
  <mergeCells count="5">
    <mergeCell ref="B2:D3"/>
    <mergeCell ref="E6:AI8"/>
    <mergeCell ref="AK6:AM8"/>
    <mergeCell ref="B6:C8"/>
    <mergeCell ref="AO6:AO8"/>
  </mergeCells>
  <phoneticPr fontId="32" type="noConversion"/>
  <conditionalFormatting sqref="E9:AH9 AK9:AM9">
    <cfRule type="cellIs" dxfId="92" priority="43" operator="equal">
      <formula>DAY(TODAY())</formula>
    </cfRule>
  </conditionalFormatting>
  <conditionalFormatting sqref="E11:AI11">
    <cfRule type="expression" dxfId="91" priority="47">
      <formula>E$9=DAY(TODAY())</formula>
    </cfRule>
  </conditionalFormatting>
  <conditionalFormatting sqref="E50:AI50">
    <cfRule type="expression" dxfId="90" priority="19">
      <formula>E$9=DAY(TODAY())</formula>
    </cfRule>
  </conditionalFormatting>
  <conditionalFormatting sqref="E89:AI89">
    <cfRule type="expression" dxfId="89" priority="18">
      <formula>E$9=DAY(TODAY())</formula>
    </cfRule>
  </conditionalFormatting>
  <conditionalFormatting sqref="E128:AI128">
    <cfRule type="expression" dxfId="88" priority="17">
      <formula>E$9=DAY(TODAY())</formula>
    </cfRule>
  </conditionalFormatting>
  <conditionalFormatting sqref="E167:AI167">
    <cfRule type="expression" dxfId="87" priority="16">
      <formula>E$9=DAY(TODAY())</formula>
    </cfRule>
  </conditionalFormatting>
  <conditionalFormatting sqref="E206:AI206">
    <cfRule type="expression" dxfId="86" priority="15">
      <formula>E$9=DAY(TODAY())</formula>
    </cfRule>
  </conditionalFormatting>
  <conditionalFormatting sqref="E245:AI245">
    <cfRule type="expression" dxfId="85" priority="14">
      <formula>E$9=DAY(TODAY())</formula>
    </cfRule>
  </conditionalFormatting>
  <conditionalFormatting sqref="E284:AI284">
    <cfRule type="expression" dxfId="84" priority="13">
      <formula>E$9=DAY(TODAY())</formula>
    </cfRule>
  </conditionalFormatting>
  <conditionalFormatting sqref="E323:AI323">
    <cfRule type="expression" dxfId="83" priority="12">
      <formula>E$9=DAY(TODAY())</formula>
    </cfRule>
  </conditionalFormatting>
  <conditionalFormatting sqref="E362:AI362">
    <cfRule type="expression" dxfId="82" priority="11">
      <formula>E$9=DAY(TODAY())</formula>
    </cfRule>
  </conditionalFormatting>
  <conditionalFormatting sqref="E401:AI401">
    <cfRule type="expression" dxfId="81" priority="10">
      <formula>E$9=DAY(TODAY())</formula>
    </cfRule>
  </conditionalFormatting>
  <conditionalFormatting sqref="E440:AI440">
    <cfRule type="expression" dxfId="80" priority="9">
      <formula>E$9=DAY(TODAY())</formula>
    </cfRule>
  </conditionalFormatting>
  <conditionalFormatting sqref="AQ3">
    <cfRule type="cellIs" dxfId="79" priority="8" operator="equal">
      <formula>$AQ$3</formula>
    </cfRule>
  </conditionalFormatting>
  <conditionalFormatting sqref="AQ4">
    <cfRule type="cellIs" dxfId="78" priority="7" operator="equal">
      <formula>$AQ$4</formula>
    </cfRule>
  </conditionalFormatting>
  <conditionalFormatting sqref="AQ5">
    <cfRule type="cellIs" dxfId="77" priority="6" operator="equal">
      <formula>$AQ$5</formula>
    </cfRule>
  </conditionalFormatting>
  <conditionalFormatting sqref="AQ6">
    <cfRule type="cellIs" dxfId="76" priority="5" operator="equal">
      <formula>$AQ$6</formula>
    </cfRule>
  </conditionalFormatting>
  <conditionalFormatting sqref="E13:AI476">
    <cfRule type="cellIs" dxfId="75" priority="1" operator="equal">
      <formula>$AQ$6</formula>
    </cfRule>
    <cfRule type="cellIs" dxfId="74" priority="2" operator="equal">
      <formula>$AQ$5</formula>
    </cfRule>
    <cfRule type="cellIs" dxfId="73" priority="3" operator="equal">
      <formula>$AQ$4</formula>
    </cfRule>
    <cfRule type="cellIs" dxfId="72" priority="4" operator="equal">
      <formula>$AQ$3</formula>
    </cfRule>
  </conditionalFormatting>
  <hyperlinks>
    <hyperlink ref="AO2" location="'3. Cronograma Mensal'!A10" display="Voltar para o Início da Página"/>
  </hyperlinks>
  <pageMargins left="0.25" right="0.25" top="0.75000000000000011" bottom="0.75000000000000011" header="0.30000000000000004" footer="0.30000000000000004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B1:AM87"/>
  <sheetViews>
    <sheetView showGridLines="0" showRowColHeaders="0" workbookViewId="0">
      <pane ySplit="9" topLeftCell="A10" activePane="bottomLeft" state="frozen"/>
      <selection activeCell="B2" sqref="B2:B3"/>
      <selection pane="bottomLeft" activeCell="A10" sqref="A10"/>
    </sheetView>
  </sheetViews>
  <sheetFormatPr baseColWidth="10" defaultColWidth="11" defaultRowHeight="14" customHeight="1" x14ac:dyDescent="0.2"/>
  <cols>
    <col min="1" max="1" width="2.6640625" style="1" customWidth="1"/>
    <col min="2" max="2" width="3.6640625" style="22" customWidth="1"/>
    <col min="3" max="3" width="20.83203125" style="1" customWidth="1"/>
    <col min="4" max="5" width="1.83203125" style="4" customWidth="1"/>
    <col min="6" max="28" width="4.33203125" style="1" customWidth="1"/>
    <col min="29" max="30" width="1.83203125" style="4" customWidth="1"/>
    <col min="31" max="31" width="20.83203125" style="1" customWidth="1"/>
    <col min="32" max="32" width="1.83203125" style="4" customWidth="1"/>
    <col min="33" max="33" width="10.83203125" style="1" customWidth="1"/>
    <col min="34" max="34" width="15.83203125" style="1" customWidth="1"/>
    <col min="35" max="48" width="4.83203125" style="1" customWidth="1"/>
    <col min="49" max="16384" width="11" style="1"/>
  </cols>
  <sheetData>
    <row r="1" spans="2:39" ht="14" customHeight="1" x14ac:dyDescent="0.2">
      <c r="B1" s="2"/>
    </row>
    <row r="2" spans="2:39" ht="14" customHeight="1" x14ac:dyDescent="0.2">
      <c r="B2" s="164" t="s">
        <v>0</v>
      </c>
      <c r="C2" s="164"/>
      <c r="D2" s="164"/>
      <c r="E2" s="164"/>
      <c r="F2" s="164"/>
      <c r="G2" s="164"/>
      <c r="H2" s="164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G2" s="174" t="s">
        <v>22</v>
      </c>
      <c r="AH2" s="175"/>
      <c r="AJ2" s="23" t="s">
        <v>4</v>
      </c>
      <c r="AK2" s="10"/>
      <c r="AL2" s="10"/>
      <c r="AM2" s="10"/>
    </row>
    <row r="3" spans="2:39" ht="14" customHeight="1" x14ac:dyDescent="0.2">
      <c r="B3" s="164"/>
      <c r="C3" s="164"/>
      <c r="D3" s="164"/>
      <c r="E3" s="164"/>
      <c r="F3" s="164"/>
      <c r="G3" s="164"/>
      <c r="H3" s="164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J3" s="11" t="s">
        <v>10</v>
      </c>
      <c r="AK3" s="171" t="s">
        <v>86</v>
      </c>
      <c r="AL3" s="171"/>
      <c r="AM3" s="171"/>
    </row>
    <row r="4" spans="2:39" ht="14" customHeight="1" x14ac:dyDescent="0.2">
      <c r="B4" s="5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J4" s="11" t="s">
        <v>10</v>
      </c>
      <c r="AK4" s="171" t="s">
        <v>87</v>
      </c>
      <c r="AL4" s="171"/>
      <c r="AM4" s="171"/>
    </row>
    <row r="5" spans="2:39" ht="14" customHeight="1" x14ac:dyDescent="0.2">
      <c r="B5" s="2"/>
      <c r="AE5" s="3"/>
      <c r="AG5" s="3"/>
      <c r="AH5" s="3"/>
      <c r="AJ5" s="11" t="s">
        <v>10</v>
      </c>
      <c r="AK5" s="171" t="s">
        <v>88</v>
      </c>
      <c r="AL5" s="171"/>
      <c r="AM5" s="171"/>
    </row>
    <row r="6" spans="2:39" ht="14" customHeight="1" x14ac:dyDescent="0.2">
      <c r="B6" s="170" t="s">
        <v>65</v>
      </c>
      <c r="C6" s="170"/>
      <c r="D6" s="9"/>
      <c r="E6" s="168" t="s">
        <v>64</v>
      </c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9"/>
      <c r="AE6" s="168" t="s">
        <v>71</v>
      </c>
      <c r="AF6" s="9"/>
      <c r="AG6" s="168" t="s">
        <v>4</v>
      </c>
      <c r="AH6" s="168"/>
      <c r="AJ6" s="11" t="s">
        <v>10</v>
      </c>
      <c r="AK6" s="171" t="s">
        <v>92</v>
      </c>
      <c r="AL6" s="171"/>
      <c r="AM6" s="171"/>
    </row>
    <row r="7" spans="2:39" ht="14" customHeight="1" x14ac:dyDescent="0.2">
      <c r="B7" s="170"/>
      <c r="C7" s="170"/>
      <c r="D7" s="9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9"/>
      <c r="AE7" s="168"/>
      <c r="AF7" s="9"/>
      <c r="AG7" s="168"/>
      <c r="AH7" s="168"/>
    </row>
    <row r="8" spans="2:39" ht="14" customHeight="1" x14ac:dyDescent="0.2">
      <c r="B8" s="170"/>
      <c r="C8" s="170"/>
      <c r="D8" s="14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4"/>
      <c r="AE8" s="168"/>
      <c r="AF8" s="14"/>
      <c r="AG8" s="168"/>
      <c r="AH8" s="168"/>
    </row>
    <row r="9" spans="2:39" ht="14" customHeight="1" x14ac:dyDescent="0.2">
      <c r="B9" s="140"/>
      <c r="C9" s="140"/>
      <c r="D9" s="14"/>
      <c r="E9" s="129"/>
      <c r="F9" s="129" t="s">
        <v>37</v>
      </c>
      <c r="G9" s="129" t="s">
        <v>38</v>
      </c>
      <c r="H9" s="129" t="s">
        <v>39</v>
      </c>
      <c r="I9" s="129" t="s">
        <v>40</v>
      </c>
      <c r="J9" s="129" t="s">
        <v>40</v>
      </c>
      <c r="K9" s="129" t="s">
        <v>38</v>
      </c>
      <c r="L9" s="129" t="s">
        <v>38</v>
      </c>
      <c r="M9" s="129"/>
      <c r="N9" s="129" t="s">
        <v>37</v>
      </c>
      <c r="O9" s="129" t="s">
        <v>38</v>
      </c>
      <c r="P9" s="129" t="s">
        <v>39</v>
      </c>
      <c r="Q9" s="129" t="s">
        <v>40</v>
      </c>
      <c r="R9" s="129" t="s">
        <v>40</v>
      </c>
      <c r="S9" s="129" t="s">
        <v>38</v>
      </c>
      <c r="T9" s="129" t="s">
        <v>38</v>
      </c>
      <c r="U9" s="129"/>
      <c r="V9" s="129" t="s">
        <v>37</v>
      </c>
      <c r="W9" s="129" t="s">
        <v>38</v>
      </c>
      <c r="X9" s="129" t="s">
        <v>39</v>
      </c>
      <c r="Y9" s="129" t="s">
        <v>40</v>
      </c>
      <c r="Z9" s="129" t="s">
        <v>40</v>
      </c>
      <c r="AA9" s="129" t="s">
        <v>38</v>
      </c>
      <c r="AB9" s="129" t="s">
        <v>38</v>
      </c>
      <c r="AC9" s="129"/>
      <c r="AD9" s="14"/>
      <c r="AE9" s="141"/>
      <c r="AF9" s="14"/>
      <c r="AG9" s="129" t="s">
        <v>60</v>
      </c>
      <c r="AH9" s="129" t="s">
        <v>61</v>
      </c>
    </row>
    <row r="10" spans="2:39" ht="14" customHeight="1" x14ac:dyDescent="0.2">
      <c r="B10" s="2"/>
      <c r="AE10" s="15"/>
      <c r="AG10" s="15"/>
      <c r="AH10" s="15"/>
    </row>
    <row r="11" spans="2:39" ht="25" x14ac:dyDescent="0.25">
      <c r="B11" s="132"/>
      <c r="C11" s="113">
        <v>2018</v>
      </c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3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</row>
    <row r="12" spans="2:39" ht="14" customHeight="1" x14ac:dyDescent="0.25">
      <c r="B12" s="29" t="s">
        <v>10</v>
      </c>
      <c r="C12" s="118" t="s">
        <v>41</v>
      </c>
      <c r="D12" s="84"/>
      <c r="E12" s="115"/>
      <c r="F12" s="173">
        <v>43101</v>
      </c>
      <c r="G12" s="173"/>
      <c r="H12" s="173"/>
      <c r="I12" s="173"/>
      <c r="J12" s="173"/>
      <c r="K12" s="173"/>
      <c r="L12" s="173"/>
      <c r="M12" s="134"/>
      <c r="N12" s="173">
        <v>43133</v>
      </c>
      <c r="O12" s="173"/>
      <c r="P12" s="173"/>
      <c r="Q12" s="173"/>
      <c r="R12" s="173"/>
      <c r="S12" s="173"/>
      <c r="T12" s="173"/>
      <c r="U12" s="134"/>
      <c r="V12" s="173">
        <v>43165</v>
      </c>
      <c r="W12" s="173"/>
      <c r="X12" s="173"/>
      <c r="Y12" s="173"/>
      <c r="Z12" s="173"/>
      <c r="AA12" s="173"/>
      <c r="AB12" s="173"/>
      <c r="AC12" s="115"/>
      <c r="AD12" s="84"/>
      <c r="AE12" s="147" t="s">
        <v>43</v>
      </c>
      <c r="AF12" s="148"/>
      <c r="AG12" s="149" t="s">
        <v>86</v>
      </c>
      <c r="AH12" s="149"/>
    </row>
    <row r="13" spans="2:39" ht="14" customHeight="1" x14ac:dyDescent="0.25">
      <c r="B13" s="27">
        <v>1</v>
      </c>
      <c r="C13" s="28"/>
      <c r="D13" s="148" t="s">
        <v>10</v>
      </c>
      <c r="E13" s="115"/>
      <c r="F13" s="173"/>
      <c r="G13" s="173"/>
      <c r="H13" s="173"/>
      <c r="I13" s="173"/>
      <c r="J13" s="173"/>
      <c r="K13" s="173"/>
      <c r="L13" s="173"/>
      <c r="M13" s="134"/>
      <c r="N13" s="173"/>
      <c r="O13" s="173"/>
      <c r="P13" s="173"/>
      <c r="Q13" s="173"/>
      <c r="R13" s="173"/>
      <c r="S13" s="173"/>
      <c r="T13" s="173"/>
      <c r="U13" s="134"/>
      <c r="V13" s="173"/>
      <c r="W13" s="173"/>
      <c r="X13" s="173"/>
      <c r="Y13" s="173"/>
      <c r="Z13" s="173"/>
      <c r="AA13" s="173"/>
      <c r="AB13" s="173"/>
      <c r="AC13" s="115"/>
      <c r="AD13" s="148" t="s">
        <v>10</v>
      </c>
      <c r="AE13" s="150"/>
      <c r="AF13" s="148" t="s">
        <v>10</v>
      </c>
      <c r="AG13" s="151">
        <v>43110</v>
      </c>
      <c r="AH13" s="152" t="s">
        <v>90</v>
      </c>
    </row>
    <row r="14" spans="2:39" ht="14" customHeight="1" x14ac:dyDescent="0.2">
      <c r="B14" s="27">
        <v>2</v>
      </c>
      <c r="C14" s="28"/>
      <c r="D14" s="148" t="s">
        <v>10</v>
      </c>
      <c r="E14" s="115"/>
      <c r="F14" s="100">
        <v>43100</v>
      </c>
      <c r="G14" s="110">
        <v>43101</v>
      </c>
      <c r="H14" s="110">
        <v>43102</v>
      </c>
      <c r="I14" s="110">
        <v>43103</v>
      </c>
      <c r="J14" s="110">
        <v>43104</v>
      </c>
      <c r="K14" s="110">
        <v>43105</v>
      </c>
      <c r="L14" s="110">
        <v>43106</v>
      </c>
      <c r="M14" s="109"/>
      <c r="N14" s="100">
        <v>43128</v>
      </c>
      <c r="O14" s="110">
        <v>43129</v>
      </c>
      <c r="P14" s="110">
        <v>43130</v>
      </c>
      <c r="Q14" s="110">
        <v>43131</v>
      </c>
      <c r="R14" s="110">
        <v>43132</v>
      </c>
      <c r="S14" s="110">
        <v>43133</v>
      </c>
      <c r="T14" s="110">
        <v>43134</v>
      </c>
      <c r="U14" s="109"/>
      <c r="V14" s="100">
        <v>43156</v>
      </c>
      <c r="W14" s="110">
        <v>43157</v>
      </c>
      <c r="X14" s="110">
        <v>43158</v>
      </c>
      <c r="Y14" s="110">
        <v>43159</v>
      </c>
      <c r="Z14" s="110">
        <v>43160</v>
      </c>
      <c r="AA14" s="110">
        <v>43161</v>
      </c>
      <c r="AB14" s="110">
        <v>43162</v>
      </c>
      <c r="AC14" s="115"/>
      <c r="AD14" s="148" t="s">
        <v>10</v>
      </c>
      <c r="AE14" s="153"/>
      <c r="AF14" s="148" t="s">
        <v>10</v>
      </c>
      <c r="AG14" s="151">
        <v>43124</v>
      </c>
      <c r="AH14" s="154" t="s">
        <v>91</v>
      </c>
    </row>
    <row r="15" spans="2:39" ht="14" customHeight="1" x14ac:dyDescent="0.2">
      <c r="B15" s="27">
        <v>3</v>
      </c>
      <c r="C15" s="28"/>
      <c r="D15" s="148" t="s">
        <v>10</v>
      </c>
      <c r="E15" s="115"/>
      <c r="F15" s="100">
        <v>43107</v>
      </c>
      <c r="G15" s="110">
        <v>43108</v>
      </c>
      <c r="H15" s="110">
        <v>43109</v>
      </c>
      <c r="I15" s="110">
        <v>43110</v>
      </c>
      <c r="J15" s="110">
        <v>43111</v>
      </c>
      <c r="K15" s="110">
        <v>43112</v>
      </c>
      <c r="L15" s="110">
        <v>43113</v>
      </c>
      <c r="M15" s="109"/>
      <c r="N15" s="100">
        <v>43135</v>
      </c>
      <c r="O15" s="110">
        <v>43136</v>
      </c>
      <c r="P15" s="110">
        <v>43137</v>
      </c>
      <c r="Q15" s="110">
        <v>43138</v>
      </c>
      <c r="R15" s="110">
        <v>43139</v>
      </c>
      <c r="S15" s="110">
        <v>43140</v>
      </c>
      <c r="T15" s="110">
        <v>43141</v>
      </c>
      <c r="U15" s="109"/>
      <c r="V15" s="100">
        <v>43163</v>
      </c>
      <c r="W15" s="110">
        <v>43164</v>
      </c>
      <c r="X15" s="110">
        <v>43165</v>
      </c>
      <c r="Y15" s="110">
        <v>43166</v>
      </c>
      <c r="Z15" s="110">
        <v>43167</v>
      </c>
      <c r="AA15" s="110">
        <v>43168</v>
      </c>
      <c r="AB15" s="110">
        <v>43169</v>
      </c>
      <c r="AC15" s="115"/>
      <c r="AD15" s="148" t="s">
        <v>10</v>
      </c>
      <c r="AE15" s="153"/>
      <c r="AF15" s="148" t="s">
        <v>10</v>
      </c>
      <c r="AG15" s="151"/>
      <c r="AH15" s="154"/>
    </row>
    <row r="16" spans="2:39" ht="14" customHeight="1" x14ac:dyDescent="0.2">
      <c r="B16" s="27"/>
      <c r="C16" s="28"/>
      <c r="D16" s="148" t="s">
        <v>10</v>
      </c>
      <c r="E16" s="115"/>
      <c r="F16" s="100">
        <v>43114</v>
      </c>
      <c r="G16" s="110">
        <v>43115</v>
      </c>
      <c r="H16" s="110">
        <v>43116</v>
      </c>
      <c r="I16" s="110">
        <v>43117</v>
      </c>
      <c r="J16" s="110">
        <v>43118</v>
      </c>
      <c r="K16" s="110">
        <v>43119</v>
      </c>
      <c r="L16" s="110">
        <v>43120</v>
      </c>
      <c r="M16" s="109"/>
      <c r="N16" s="100">
        <v>43142</v>
      </c>
      <c r="O16" s="110">
        <v>43143</v>
      </c>
      <c r="P16" s="110">
        <v>43144</v>
      </c>
      <c r="Q16" s="110">
        <v>43145</v>
      </c>
      <c r="R16" s="110">
        <v>43146</v>
      </c>
      <c r="S16" s="110">
        <v>43147</v>
      </c>
      <c r="T16" s="110">
        <v>43148</v>
      </c>
      <c r="U16" s="109"/>
      <c r="V16" s="100">
        <v>43170</v>
      </c>
      <c r="W16" s="110">
        <v>43171</v>
      </c>
      <c r="X16" s="110">
        <v>43172</v>
      </c>
      <c r="Y16" s="110">
        <v>43173</v>
      </c>
      <c r="Z16" s="110">
        <v>43174</v>
      </c>
      <c r="AA16" s="110">
        <v>43175</v>
      </c>
      <c r="AB16" s="110">
        <v>43176</v>
      </c>
      <c r="AC16" s="115"/>
      <c r="AD16" s="148" t="s">
        <v>10</v>
      </c>
      <c r="AE16" s="153"/>
      <c r="AF16" s="148" t="s">
        <v>10</v>
      </c>
      <c r="AG16" s="151"/>
      <c r="AH16" s="154"/>
    </row>
    <row r="17" spans="2:34" ht="14" customHeight="1" x14ac:dyDescent="0.2">
      <c r="B17" s="27"/>
      <c r="C17" s="28"/>
      <c r="D17" s="148" t="s">
        <v>10</v>
      </c>
      <c r="E17" s="115"/>
      <c r="F17" s="100">
        <v>43121</v>
      </c>
      <c r="G17" s="110">
        <v>43122</v>
      </c>
      <c r="H17" s="110">
        <v>43123</v>
      </c>
      <c r="I17" s="110">
        <v>43124</v>
      </c>
      <c r="J17" s="110">
        <v>43125</v>
      </c>
      <c r="K17" s="110">
        <v>43126</v>
      </c>
      <c r="L17" s="110">
        <v>43127</v>
      </c>
      <c r="M17" s="109"/>
      <c r="N17" s="100">
        <v>43149</v>
      </c>
      <c r="O17" s="110">
        <v>43150</v>
      </c>
      <c r="P17" s="110">
        <v>43151</v>
      </c>
      <c r="Q17" s="110">
        <v>43152</v>
      </c>
      <c r="R17" s="110">
        <v>43153</v>
      </c>
      <c r="S17" s="110">
        <v>43154</v>
      </c>
      <c r="T17" s="110">
        <v>43155</v>
      </c>
      <c r="U17" s="109"/>
      <c r="V17" s="100">
        <v>43177</v>
      </c>
      <c r="W17" s="110">
        <v>43178</v>
      </c>
      <c r="X17" s="110">
        <v>43179</v>
      </c>
      <c r="Y17" s="110">
        <v>43180</v>
      </c>
      <c r="Z17" s="110">
        <v>43181</v>
      </c>
      <c r="AA17" s="110">
        <v>43182</v>
      </c>
      <c r="AB17" s="110">
        <v>43183</v>
      </c>
      <c r="AC17" s="115"/>
      <c r="AD17" s="148" t="s">
        <v>10</v>
      </c>
      <c r="AE17" s="153"/>
      <c r="AF17" s="148" t="s">
        <v>10</v>
      </c>
      <c r="AG17" s="151"/>
      <c r="AH17" s="154"/>
    </row>
    <row r="18" spans="2:34" ht="14" customHeight="1" x14ac:dyDescent="0.2">
      <c r="B18" s="27"/>
      <c r="C18" s="28"/>
      <c r="D18" s="148" t="s">
        <v>10</v>
      </c>
      <c r="E18" s="115"/>
      <c r="F18" s="100">
        <v>43128</v>
      </c>
      <c r="G18" s="110">
        <v>43129</v>
      </c>
      <c r="H18" s="110">
        <v>43130</v>
      </c>
      <c r="I18" s="110">
        <v>43131</v>
      </c>
      <c r="J18" s="110">
        <v>43132</v>
      </c>
      <c r="K18" s="110">
        <v>43133</v>
      </c>
      <c r="L18" s="110">
        <v>43134</v>
      </c>
      <c r="M18" s="109"/>
      <c r="N18" s="100">
        <v>43156</v>
      </c>
      <c r="O18" s="110">
        <v>43157</v>
      </c>
      <c r="P18" s="110">
        <v>43158</v>
      </c>
      <c r="Q18" s="110">
        <v>43159</v>
      </c>
      <c r="R18" s="110">
        <v>43160</v>
      </c>
      <c r="S18" s="110">
        <v>43161</v>
      </c>
      <c r="T18" s="110">
        <v>43162</v>
      </c>
      <c r="U18" s="109"/>
      <c r="V18" s="100">
        <v>43184</v>
      </c>
      <c r="W18" s="110">
        <v>43185</v>
      </c>
      <c r="X18" s="110">
        <v>43186</v>
      </c>
      <c r="Y18" s="110">
        <v>43187</v>
      </c>
      <c r="Z18" s="110">
        <v>43188</v>
      </c>
      <c r="AA18" s="110">
        <v>43189</v>
      </c>
      <c r="AB18" s="110">
        <v>43190</v>
      </c>
      <c r="AC18" s="115"/>
      <c r="AD18" s="148" t="s">
        <v>10</v>
      </c>
      <c r="AE18" s="153"/>
      <c r="AF18" s="148" t="s">
        <v>10</v>
      </c>
      <c r="AG18" s="151"/>
      <c r="AH18" s="154"/>
    </row>
    <row r="19" spans="2:34" ht="14" customHeight="1" x14ac:dyDescent="0.2">
      <c r="B19" s="27"/>
      <c r="C19" s="28"/>
      <c r="D19" s="148" t="s">
        <v>10</v>
      </c>
      <c r="E19" s="115"/>
      <c r="F19" s="100">
        <v>43135</v>
      </c>
      <c r="G19" s="110">
        <v>43136</v>
      </c>
      <c r="H19" s="110">
        <v>43137</v>
      </c>
      <c r="I19" s="110">
        <v>43138</v>
      </c>
      <c r="J19" s="110">
        <v>43139</v>
      </c>
      <c r="K19" s="110">
        <v>43140</v>
      </c>
      <c r="L19" s="110">
        <v>43141</v>
      </c>
      <c r="M19" s="109"/>
      <c r="N19" s="100">
        <v>43163</v>
      </c>
      <c r="O19" s="110">
        <v>43164</v>
      </c>
      <c r="P19" s="110">
        <v>43165</v>
      </c>
      <c r="Q19" s="110">
        <v>43166</v>
      </c>
      <c r="R19" s="110">
        <v>43167</v>
      </c>
      <c r="S19" s="110">
        <v>43168</v>
      </c>
      <c r="T19" s="110">
        <v>43169</v>
      </c>
      <c r="U19" s="109"/>
      <c r="V19" s="100">
        <v>43191</v>
      </c>
      <c r="W19" s="110">
        <v>43192</v>
      </c>
      <c r="X19" s="110">
        <v>43193</v>
      </c>
      <c r="Y19" s="110">
        <v>43194</v>
      </c>
      <c r="Z19" s="110">
        <v>43195</v>
      </c>
      <c r="AA19" s="110">
        <v>43196</v>
      </c>
      <c r="AB19" s="110">
        <v>43197</v>
      </c>
      <c r="AC19" s="115"/>
      <c r="AD19" s="148" t="s">
        <v>10</v>
      </c>
      <c r="AE19" s="153"/>
      <c r="AF19" s="148" t="s">
        <v>10</v>
      </c>
      <c r="AG19" s="151"/>
      <c r="AH19" s="154"/>
    </row>
    <row r="20" spans="2:34" ht="14" customHeight="1" x14ac:dyDescent="0.2">
      <c r="B20" s="27"/>
      <c r="C20" s="28"/>
      <c r="D20" s="148" t="s">
        <v>10</v>
      </c>
      <c r="E20" s="115"/>
      <c r="F20" s="111"/>
      <c r="G20" s="112"/>
      <c r="H20" s="112"/>
      <c r="I20" s="112"/>
      <c r="J20" s="112"/>
      <c r="K20" s="112"/>
      <c r="L20" s="112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15"/>
      <c r="AD20" s="148" t="s">
        <v>10</v>
      </c>
      <c r="AE20" s="153"/>
      <c r="AF20" s="148" t="s">
        <v>10</v>
      </c>
      <c r="AG20" s="151"/>
      <c r="AH20" s="154"/>
    </row>
    <row r="21" spans="2:34" ht="14" customHeight="1" x14ac:dyDescent="0.3">
      <c r="B21" s="29" t="s">
        <v>10</v>
      </c>
      <c r="C21" s="117" t="s">
        <v>42</v>
      </c>
      <c r="D21" s="148" t="s">
        <v>10</v>
      </c>
      <c r="E21" s="115"/>
      <c r="F21" s="172">
        <v>43197</v>
      </c>
      <c r="G21" s="172"/>
      <c r="H21" s="172"/>
      <c r="I21" s="172"/>
      <c r="J21" s="172"/>
      <c r="K21" s="172"/>
      <c r="L21" s="172"/>
      <c r="M21" s="135"/>
      <c r="N21" s="172">
        <v>43229</v>
      </c>
      <c r="O21" s="172"/>
      <c r="P21" s="172"/>
      <c r="Q21" s="172"/>
      <c r="R21" s="172"/>
      <c r="S21" s="172"/>
      <c r="T21" s="172"/>
      <c r="U21" s="136"/>
      <c r="V21" s="172">
        <v>43261</v>
      </c>
      <c r="W21" s="172"/>
      <c r="X21" s="172"/>
      <c r="Y21" s="172"/>
      <c r="Z21" s="172"/>
      <c r="AA21" s="172"/>
      <c r="AB21" s="172"/>
      <c r="AC21" s="115"/>
      <c r="AD21" s="148" t="s">
        <v>10</v>
      </c>
      <c r="AE21" s="147" t="s">
        <v>47</v>
      </c>
      <c r="AF21" s="148" t="s">
        <v>10</v>
      </c>
      <c r="AG21" s="155" t="s">
        <v>87</v>
      </c>
      <c r="AH21" s="155"/>
    </row>
    <row r="22" spans="2:34" ht="14" customHeight="1" x14ac:dyDescent="0.3">
      <c r="B22" s="27">
        <v>1</v>
      </c>
      <c r="C22" s="28"/>
      <c r="D22" s="148" t="s">
        <v>10</v>
      </c>
      <c r="E22" s="115"/>
      <c r="F22" s="173"/>
      <c r="G22" s="173"/>
      <c r="H22" s="173"/>
      <c r="I22" s="173"/>
      <c r="J22" s="173"/>
      <c r="K22" s="173"/>
      <c r="L22" s="173"/>
      <c r="M22" s="137"/>
      <c r="N22" s="173"/>
      <c r="O22" s="173"/>
      <c r="P22" s="173"/>
      <c r="Q22" s="173"/>
      <c r="R22" s="173"/>
      <c r="S22" s="173"/>
      <c r="T22" s="173"/>
      <c r="U22" s="134"/>
      <c r="V22" s="173"/>
      <c r="W22" s="173"/>
      <c r="X22" s="173"/>
      <c r="Y22" s="173"/>
      <c r="Z22" s="173"/>
      <c r="AA22" s="173"/>
      <c r="AB22" s="173"/>
      <c r="AC22" s="115"/>
      <c r="AD22" s="148" t="s">
        <v>10</v>
      </c>
      <c r="AE22" s="150"/>
      <c r="AF22" s="148" t="s">
        <v>10</v>
      </c>
      <c r="AG22" s="151">
        <v>43200</v>
      </c>
      <c r="AH22" s="154" t="s">
        <v>93</v>
      </c>
    </row>
    <row r="23" spans="2:34" ht="14" customHeight="1" x14ac:dyDescent="0.2">
      <c r="B23" s="27">
        <v>2</v>
      </c>
      <c r="C23" s="28"/>
      <c r="D23" s="148" t="s">
        <v>10</v>
      </c>
      <c r="E23" s="115"/>
      <c r="F23" s="100">
        <v>43191</v>
      </c>
      <c r="G23" s="110">
        <v>43192</v>
      </c>
      <c r="H23" s="110">
        <v>43193</v>
      </c>
      <c r="I23" s="110">
        <v>43194</v>
      </c>
      <c r="J23" s="110">
        <v>43195</v>
      </c>
      <c r="K23" s="110">
        <v>43196</v>
      </c>
      <c r="L23" s="110">
        <v>43197</v>
      </c>
      <c r="M23" s="109"/>
      <c r="N23" s="100">
        <v>43219</v>
      </c>
      <c r="O23" s="110">
        <v>43220</v>
      </c>
      <c r="P23" s="110">
        <v>43221</v>
      </c>
      <c r="Q23" s="110">
        <v>43222</v>
      </c>
      <c r="R23" s="110">
        <v>43223</v>
      </c>
      <c r="S23" s="110">
        <v>43224</v>
      </c>
      <c r="T23" s="110">
        <v>43225</v>
      </c>
      <c r="U23" s="109"/>
      <c r="V23" s="100">
        <v>43247</v>
      </c>
      <c r="W23" s="110">
        <v>43248</v>
      </c>
      <c r="X23" s="110">
        <v>43249</v>
      </c>
      <c r="Y23" s="110">
        <v>43250</v>
      </c>
      <c r="Z23" s="110">
        <v>43251</v>
      </c>
      <c r="AA23" s="110">
        <v>43252</v>
      </c>
      <c r="AB23" s="110">
        <v>43253</v>
      </c>
      <c r="AC23" s="115"/>
      <c r="AD23" s="148" t="s">
        <v>10</v>
      </c>
      <c r="AE23" s="153"/>
      <c r="AF23" s="148" t="s">
        <v>10</v>
      </c>
      <c r="AG23" s="151"/>
      <c r="AH23" s="154"/>
    </row>
    <row r="24" spans="2:34" ht="14" customHeight="1" x14ac:dyDescent="0.2">
      <c r="B24" s="27">
        <v>3</v>
      </c>
      <c r="C24" s="28"/>
      <c r="D24" s="148" t="s">
        <v>10</v>
      </c>
      <c r="E24" s="115"/>
      <c r="F24" s="100">
        <v>43198</v>
      </c>
      <c r="G24" s="110">
        <v>43199</v>
      </c>
      <c r="H24" s="110">
        <v>43200</v>
      </c>
      <c r="I24" s="110">
        <v>43201</v>
      </c>
      <c r="J24" s="110">
        <v>43202</v>
      </c>
      <c r="K24" s="110">
        <v>43203</v>
      </c>
      <c r="L24" s="110">
        <v>43204</v>
      </c>
      <c r="M24" s="109"/>
      <c r="N24" s="100">
        <v>43226</v>
      </c>
      <c r="O24" s="110">
        <v>43227</v>
      </c>
      <c r="P24" s="110">
        <v>43228</v>
      </c>
      <c r="Q24" s="110">
        <v>43229</v>
      </c>
      <c r="R24" s="110">
        <v>43230</v>
      </c>
      <c r="S24" s="110">
        <v>43231</v>
      </c>
      <c r="T24" s="110">
        <v>43232</v>
      </c>
      <c r="U24" s="109"/>
      <c r="V24" s="100">
        <v>43254</v>
      </c>
      <c r="W24" s="110">
        <v>43255</v>
      </c>
      <c r="X24" s="110">
        <v>43256</v>
      </c>
      <c r="Y24" s="110">
        <v>43257</v>
      </c>
      <c r="Z24" s="110">
        <v>43258</v>
      </c>
      <c r="AA24" s="110">
        <v>43259</v>
      </c>
      <c r="AB24" s="110">
        <v>43260</v>
      </c>
      <c r="AC24" s="115"/>
      <c r="AD24" s="148" t="s">
        <v>10</v>
      </c>
      <c r="AE24" s="153"/>
      <c r="AF24" s="148" t="s">
        <v>10</v>
      </c>
      <c r="AG24" s="151"/>
      <c r="AH24" s="154"/>
    </row>
    <row r="25" spans="2:34" ht="14" customHeight="1" x14ac:dyDescent="0.2">
      <c r="B25" s="27">
        <v>4</v>
      </c>
      <c r="C25" s="28"/>
      <c r="D25" s="148" t="s">
        <v>10</v>
      </c>
      <c r="E25" s="115"/>
      <c r="F25" s="100">
        <v>43205</v>
      </c>
      <c r="G25" s="110">
        <v>43206</v>
      </c>
      <c r="H25" s="110">
        <v>43207</v>
      </c>
      <c r="I25" s="110">
        <v>43208</v>
      </c>
      <c r="J25" s="110">
        <v>43209</v>
      </c>
      <c r="K25" s="110">
        <v>43210</v>
      </c>
      <c r="L25" s="110">
        <v>43211</v>
      </c>
      <c r="M25" s="109"/>
      <c r="N25" s="100">
        <v>43233</v>
      </c>
      <c r="O25" s="110">
        <v>43234</v>
      </c>
      <c r="P25" s="110">
        <v>43235</v>
      </c>
      <c r="Q25" s="110">
        <v>43236</v>
      </c>
      <c r="R25" s="110">
        <v>43237</v>
      </c>
      <c r="S25" s="110">
        <v>43238</v>
      </c>
      <c r="T25" s="110">
        <v>43239</v>
      </c>
      <c r="U25" s="109"/>
      <c r="V25" s="100">
        <v>43261</v>
      </c>
      <c r="W25" s="110">
        <v>43262</v>
      </c>
      <c r="X25" s="110">
        <v>43263</v>
      </c>
      <c r="Y25" s="110">
        <v>43264</v>
      </c>
      <c r="Z25" s="110">
        <v>43265</v>
      </c>
      <c r="AA25" s="110">
        <v>43266</v>
      </c>
      <c r="AB25" s="110">
        <v>43267</v>
      </c>
      <c r="AC25" s="115"/>
      <c r="AD25" s="148" t="s">
        <v>10</v>
      </c>
      <c r="AE25" s="153"/>
      <c r="AF25" s="148" t="s">
        <v>10</v>
      </c>
      <c r="AG25" s="151"/>
      <c r="AH25" s="154"/>
    </row>
    <row r="26" spans="2:34" ht="14" customHeight="1" x14ac:dyDescent="0.2">
      <c r="B26" s="27">
        <v>5</v>
      </c>
      <c r="C26" s="28"/>
      <c r="D26" s="148" t="s">
        <v>10</v>
      </c>
      <c r="E26" s="115"/>
      <c r="F26" s="100">
        <v>43212</v>
      </c>
      <c r="G26" s="110">
        <v>43213</v>
      </c>
      <c r="H26" s="110">
        <v>43214</v>
      </c>
      <c r="I26" s="110">
        <v>43215</v>
      </c>
      <c r="J26" s="110">
        <v>43216</v>
      </c>
      <c r="K26" s="110">
        <v>43217</v>
      </c>
      <c r="L26" s="110">
        <v>43218</v>
      </c>
      <c r="M26" s="109"/>
      <c r="N26" s="100">
        <v>43240</v>
      </c>
      <c r="O26" s="110">
        <v>43241</v>
      </c>
      <c r="P26" s="110">
        <v>43242</v>
      </c>
      <c r="Q26" s="110">
        <v>43243</v>
      </c>
      <c r="R26" s="110">
        <v>43244</v>
      </c>
      <c r="S26" s="110">
        <v>43245</v>
      </c>
      <c r="T26" s="110">
        <v>43246</v>
      </c>
      <c r="U26" s="109"/>
      <c r="V26" s="100">
        <v>43268</v>
      </c>
      <c r="W26" s="110">
        <v>43269</v>
      </c>
      <c r="X26" s="110">
        <v>43270</v>
      </c>
      <c r="Y26" s="110">
        <v>43271</v>
      </c>
      <c r="Z26" s="110">
        <v>43272</v>
      </c>
      <c r="AA26" s="110">
        <v>43273</v>
      </c>
      <c r="AB26" s="110">
        <v>43274</v>
      </c>
      <c r="AC26" s="115"/>
      <c r="AD26" s="148" t="s">
        <v>10</v>
      </c>
      <c r="AE26" s="153"/>
      <c r="AF26" s="148" t="s">
        <v>10</v>
      </c>
      <c r="AG26" s="151"/>
      <c r="AH26" s="154"/>
    </row>
    <row r="27" spans="2:34" ht="14" customHeight="1" x14ac:dyDescent="0.2">
      <c r="B27" s="27">
        <v>6</v>
      </c>
      <c r="C27" s="28"/>
      <c r="D27" s="148" t="s">
        <v>10</v>
      </c>
      <c r="E27" s="115"/>
      <c r="F27" s="100">
        <v>43219</v>
      </c>
      <c r="G27" s="110">
        <v>43220</v>
      </c>
      <c r="H27" s="110">
        <v>43221</v>
      </c>
      <c r="I27" s="110">
        <v>43222</v>
      </c>
      <c r="J27" s="110">
        <v>43223</v>
      </c>
      <c r="K27" s="110">
        <v>43224</v>
      </c>
      <c r="L27" s="110">
        <v>43225</v>
      </c>
      <c r="M27" s="109"/>
      <c r="N27" s="100">
        <v>43247</v>
      </c>
      <c r="O27" s="110">
        <v>43248</v>
      </c>
      <c r="P27" s="110">
        <v>43249</v>
      </c>
      <c r="Q27" s="110">
        <v>43250</v>
      </c>
      <c r="R27" s="110">
        <v>43251</v>
      </c>
      <c r="S27" s="110">
        <v>43252</v>
      </c>
      <c r="T27" s="110">
        <v>43253</v>
      </c>
      <c r="U27" s="109"/>
      <c r="V27" s="100">
        <v>43275</v>
      </c>
      <c r="W27" s="110">
        <v>43276</v>
      </c>
      <c r="X27" s="110">
        <v>43277</v>
      </c>
      <c r="Y27" s="110">
        <v>43278</v>
      </c>
      <c r="Z27" s="110">
        <v>43279</v>
      </c>
      <c r="AA27" s="110">
        <v>43280</v>
      </c>
      <c r="AB27" s="110">
        <v>43281</v>
      </c>
      <c r="AC27" s="115"/>
      <c r="AD27" s="148" t="s">
        <v>10</v>
      </c>
      <c r="AE27" s="153"/>
      <c r="AF27" s="148" t="s">
        <v>10</v>
      </c>
      <c r="AG27" s="151"/>
      <c r="AH27" s="154"/>
    </row>
    <row r="28" spans="2:34" ht="14" customHeight="1" x14ac:dyDescent="0.2">
      <c r="B28" s="27">
        <v>7</v>
      </c>
      <c r="C28" s="28"/>
      <c r="D28" s="148" t="s">
        <v>10</v>
      </c>
      <c r="E28" s="115"/>
      <c r="F28" s="100">
        <v>43226</v>
      </c>
      <c r="G28" s="110">
        <v>43227</v>
      </c>
      <c r="H28" s="110">
        <v>43228</v>
      </c>
      <c r="I28" s="110">
        <v>43229</v>
      </c>
      <c r="J28" s="110">
        <v>43230</v>
      </c>
      <c r="K28" s="110">
        <v>43231</v>
      </c>
      <c r="L28" s="110">
        <v>43232</v>
      </c>
      <c r="M28" s="109"/>
      <c r="N28" s="100">
        <v>43254</v>
      </c>
      <c r="O28" s="110">
        <v>43255</v>
      </c>
      <c r="P28" s="110">
        <v>43256</v>
      </c>
      <c r="Q28" s="110">
        <v>43257</v>
      </c>
      <c r="R28" s="110">
        <v>43258</v>
      </c>
      <c r="S28" s="110">
        <v>43259</v>
      </c>
      <c r="T28" s="110">
        <v>43260</v>
      </c>
      <c r="U28" s="109"/>
      <c r="V28" s="100">
        <v>43282</v>
      </c>
      <c r="W28" s="110">
        <v>43283</v>
      </c>
      <c r="X28" s="110">
        <v>43284</v>
      </c>
      <c r="Y28" s="110">
        <v>43285</v>
      </c>
      <c r="Z28" s="110">
        <v>43286</v>
      </c>
      <c r="AA28" s="110">
        <v>43287</v>
      </c>
      <c r="AB28" s="110">
        <v>43288</v>
      </c>
      <c r="AC28" s="115"/>
      <c r="AD28" s="148" t="s">
        <v>10</v>
      </c>
      <c r="AE28" s="153"/>
      <c r="AF28" s="148" t="s">
        <v>10</v>
      </c>
      <c r="AG28" s="151"/>
      <c r="AH28" s="154"/>
    </row>
    <row r="29" spans="2:34" ht="14" customHeight="1" x14ac:dyDescent="0.2">
      <c r="B29" s="27">
        <v>8</v>
      </c>
      <c r="C29" s="28"/>
      <c r="D29" s="148" t="s">
        <v>10</v>
      </c>
      <c r="E29" s="115"/>
      <c r="F29" s="112"/>
      <c r="G29" s="112"/>
      <c r="H29" s="112"/>
      <c r="I29" s="112"/>
      <c r="J29" s="112"/>
      <c r="K29" s="112"/>
      <c r="L29" s="112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15"/>
      <c r="AD29" s="148" t="s">
        <v>10</v>
      </c>
      <c r="AE29" s="153"/>
      <c r="AF29" s="148" t="s">
        <v>10</v>
      </c>
      <c r="AG29" s="151"/>
      <c r="AH29" s="154"/>
    </row>
    <row r="30" spans="2:34" ht="14" customHeight="1" x14ac:dyDescent="0.3">
      <c r="B30" s="27">
        <v>9</v>
      </c>
      <c r="C30" s="28"/>
      <c r="D30" s="148" t="s">
        <v>10</v>
      </c>
      <c r="E30" s="115"/>
      <c r="F30" s="172">
        <v>43293</v>
      </c>
      <c r="G30" s="172"/>
      <c r="H30" s="172"/>
      <c r="I30" s="172"/>
      <c r="J30" s="172"/>
      <c r="K30" s="172"/>
      <c r="L30" s="172"/>
      <c r="M30" s="135"/>
      <c r="N30" s="172">
        <v>43325</v>
      </c>
      <c r="O30" s="172"/>
      <c r="P30" s="172"/>
      <c r="Q30" s="172"/>
      <c r="R30" s="172"/>
      <c r="S30" s="172"/>
      <c r="T30" s="172"/>
      <c r="U30" s="136"/>
      <c r="V30" s="172">
        <v>43357</v>
      </c>
      <c r="W30" s="172"/>
      <c r="X30" s="172"/>
      <c r="Y30" s="172"/>
      <c r="Z30" s="172"/>
      <c r="AA30" s="172"/>
      <c r="AB30" s="172"/>
      <c r="AC30" s="115"/>
      <c r="AD30" s="148" t="s">
        <v>10</v>
      </c>
      <c r="AE30" s="147" t="s">
        <v>46</v>
      </c>
      <c r="AF30" s="148" t="s">
        <v>10</v>
      </c>
      <c r="AG30" s="146" t="s">
        <v>88</v>
      </c>
      <c r="AH30" s="146"/>
    </row>
    <row r="31" spans="2:34" ht="14" customHeight="1" x14ac:dyDescent="0.3">
      <c r="B31" s="27">
        <v>10</v>
      </c>
      <c r="C31" s="28"/>
      <c r="D31" s="148" t="s">
        <v>10</v>
      </c>
      <c r="E31" s="115"/>
      <c r="F31" s="173"/>
      <c r="G31" s="173"/>
      <c r="H31" s="173"/>
      <c r="I31" s="173"/>
      <c r="J31" s="173"/>
      <c r="K31" s="173"/>
      <c r="L31" s="173"/>
      <c r="M31" s="137"/>
      <c r="N31" s="173"/>
      <c r="O31" s="173"/>
      <c r="P31" s="173"/>
      <c r="Q31" s="173"/>
      <c r="R31" s="173"/>
      <c r="S31" s="173"/>
      <c r="T31" s="173"/>
      <c r="U31" s="134"/>
      <c r="V31" s="173"/>
      <c r="W31" s="173"/>
      <c r="X31" s="173"/>
      <c r="Y31" s="173"/>
      <c r="Z31" s="173"/>
      <c r="AA31" s="173"/>
      <c r="AB31" s="173"/>
      <c r="AC31" s="115"/>
      <c r="AD31" s="148" t="s">
        <v>10</v>
      </c>
      <c r="AE31" s="150"/>
      <c r="AF31" s="148" t="s">
        <v>10</v>
      </c>
      <c r="AG31" s="151">
        <v>43101</v>
      </c>
      <c r="AH31" s="154" t="s">
        <v>72</v>
      </c>
    </row>
    <row r="32" spans="2:34" ht="14" customHeight="1" x14ac:dyDescent="0.2">
      <c r="B32" s="27">
        <v>11</v>
      </c>
      <c r="C32" s="28"/>
      <c r="D32" s="148" t="s">
        <v>10</v>
      </c>
      <c r="E32" s="115"/>
      <c r="F32" s="100">
        <v>43282</v>
      </c>
      <c r="G32" s="110">
        <v>43283</v>
      </c>
      <c r="H32" s="110">
        <v>43284</v>
      </c>
      <c r="I32" s="110">
        <v>43285</v>
      </c>
      <c r="J32" s="110">
        <v>43286</v>
      </c>
      <c r="K32" s="110">
        <v>43287</v>
      </c>
      <c r="L32" s="110">
        <v>43288</v>
      </c>
      <c r="M32" s="109"/>
      <c r="N32" s="100">
        <v>43310</v>
      </c>
      <c r="O32" s="110">
        <v>43311</v>
      </c>
      <c r="P32" s="110">
        <v>43312</v>
      </c>
      <c r="Q32" s="110">
        <v>43313</v>
      </c>
      <c r="R32" s="110">
        <v>43314</v>
      </c>
      <c r="S32" s="110">
        <v>43315</v>
      </c>
      <c r="T32" s="110">
        <v>43316</v>
      </c>
      <c r="U32" s="109"/>
      <c r="V32" s="100">
        <v>43338</v>
      </c>
      <c r="W32" s="110">
        <v>43339</v>
      </c>
      <c r="X32" s="110">
        <v>43340</v>
      </c>
      <c r="Y32" s="110">
        <v>43341</v>
      </c>
      <c r="Z32" s="110">
        <v>43342</v>
      </c>
      <c r="AA32" s="110">
        <v>43343</v>
      </c>
      <c r="AB32" s="110">
        <v>43344</v>
      </c>
      <c r="AC32" s="115"/>
      <c r="AD32" s="148" t="s">
        <v>10</v>
      </c>
      <c r="AE32" s="153"/>
      <c r="AF32" s="148" t="s">
        <v>10</v>
      </c>
      <c r="AG32" s="151">
        <v>43144</v>
      </c>
      <c r="AH32" s="154" t="s">
        <v>73</v>
      </c>
    </row>
    <row r="33" spans="2:34" ht="14" customHeight="1" x14ac:dyDescent="0.2">
      <c r="B33" s="27">
        <v>12</v>
      </c>
      <c r="C33" s="28"/>
      <c r="D33" s="148" t="s">
        <v>10</v>
      </c>
      <c r="E33" s="115"/>
      <c r="F33" s="100">
        <v>43289</v>
      </c>
      <c r="G33" s="110">
        <v>43290</v>
      </c>
      <c r="H33" s="110">
        <v>43291</v>
      </c>
      <c r="I33" s="110">
        <v>43292</v>
      </c>
      <c r="J33" s="110">
        <v>43293</v>
      </c>
      <c r="K33" s="110">
        <v>43294</v>
      </c>
      <c r="L33" s="110">
        <v>43295</v>
      </c>
      <c r="M33" s="109"/>
      <c r="N33" s="100">
        <v>43317</v>
      </c>
      <c r="O33" s="110">
        <v>43318</v>
      </c>
      <c r="P33" s="110">
        <v>43319</v>
      </c>
      <c r="Q33" s="110">
        <v>43320</v>
      </c>
      <c r="R33" s="110">
        <v>43321</v>
      </c>
      <c r="S33" s="110">
        <v>43322</v>
      </c>
      <c r="T33" s="110">
        <v>43323</v>
      </c>
      <c r="U33" s="109"/>
      <c r="V33" s="100">
        <v>43345</v>
      </c>
      <c r="W33" s="110">
        <v>43346</v>
      </c>
      <c r="X33" s="110">
        <v>43347</v>
      </c>
      <c r="Y33" s="110">
        <v>43348</v>
      </c>
      <c r="Z33" s="110">
        <v>43349</v>
      </c>
      <c r="AA33" s="110">
        <v>43350</v>
      </c>
      <c r="AB33" s="110">
        <v>43351</v>
      </c>
      <c r="AC33" s="115"/>
      <c r="AD33" s="148" t="s">
        <v>10</v>
      </c>
      <c r="AE33" s="153"/>
      <c r="AF33" s="148" t="s">
        <v>10</v>
      </c>
      <c r="AG33" s="151">
        <v>43189</v>
      </c>
      <c r="AH33" s="154" t="s">
        <v>74</v>
      </c>
    </row>
    <row r="34" spans="2:34" ht="14" customHeight="1" x14ac:dyDescent="0.2">
      <c r="B34" s="27"/>
      <c r="C34" s="28"/>
      <c r="D34" s="148" t="s">
        <v>10</v>
      </c>
      <c r="E34" s="115"/>
      <c r="F34" s="100">
        <v>43296</v>
      </c>
      <c r="G34" s="110">
        <v>43297</v>
      </c>
      <c r="H34" s="110">
        <v>43298</v>
      </c>
      <c r="I34" s="110">
        <v>43299</v>
      </c>
      <c r="J34" s="110">
        <v>43300</v>
      </c>
      <c r="K34" s="110">
        <v>43301</v>
      </c>
      <c r="L34" s="110">
        <v>43302</v>
      </c>
      <c r="M34" s="109"/>
      <c r="N34" s="100">
        <v>43324</v>
      </c>
      <c r="O34" s="110">
        <v>43325</v>
      </c>
      <c r="P34" s="110">
        <v>43326</v>
      </c>
      <c r="Q34" s="110">
        <v>43327</v>
      </c>
      <c r="R34" s="110">
        <v>43328</v>
      </c>
      <c r="S34" s="110">
        <v>43329</v>
      </c>
      <c r="T34" s="110">
        <v>43330</v>
      </c>
      <c r="U34" s="109"/>
      <c r="V34" s="100">
        <v>43352</v>
      </c>
      <c r="W34" s="110">
        <v>43353</v>
      </c>
      <c r="X34" s="110">
        <v>43354</v>
      </c>
      <c r="Y34" s="110">
        <v>43355</v>
      </c>
      <c r="Z34" s="110">
        <v>43356</v>
      </c>
      <c r="AA34" s="110">
        <v>43357</v>
      </c>
      <c r="AB34" s="110">
        <v>43358</v>
      </c>
      <c r="AC34" s="115"/>
      <c r="AD34" s="148" t="s">
        <v>10</v>
      </c>
      <c r="AE34" s="153"/>
      <c r="AF34" s="148" t="s">
        <v>10</v>
      </c>
      <c r="AG34" s="151">
        <v>43211</v>
      </c>
      <c r="AH34" s="154" t="s">
        <v>75</v>
      </c>
    </row>
    <row r="35" spans="2:34" ht="14" customHeight="1" x14ac:dyDescent="0.2">
      <c r="B35" s="27"/>
      <c r="C35" s="28"/>
      <c r="D35" s="148" t="s">
        <v>10</v>
      </c>
      <c r="E35" s="115"/>
      <c r="F35" s="100">
        <v>43303</v>
      </c>
      <c r="G35" s="110">
        <v>43304</v>
      </c>
      <c r="H35" s="110">
        <v>43305</v>
      </c>
      <c r="I35" s="110">
        <v>43306</v>
      </c>
      <c r="J35" s="110">
        <v>43307</v>
      </c>
      <c r="K35" s="110">
        <v>43308</v>
      </c>
      <c r="L35" s="110">
        <v>43309</v>
      </c>
      <c r="M35" s="109"/>
      <c r="N35" s="100">
        <v>43331</v>
      </c>
      <c r="O35" s="110">
        <v>43332</v>
      </c>
      <c r="P35" s="110">
        <v>43333</v>
      </c>
      <c r="Q35" s="110">
        <v>43334</v>
      </c>
      <c r="R35" s="110">
        <v>43335</v>
      </c>
      <c r="S35" s="110">
        <v>43336</v>
      </c>
      <c r="T35" s="110">
        <v>43337</v>
      </c>
      <c r="U35" s="109"/>
      <c r="V35" s="100">
        <v>43359</v>
      </c>
      <c r="W35" s="110">
        <v>43360</v>
      </c>
      <c r="X35" s="110">
        <v>43361</v>
      </c>
      <c r="Y35" s="110">
        <v>43362</v>
      </c>
      <c r="Z35" s="110">
        <v>43363</v>
      </c>
      <c r="AA35" s="110">
        <v>43364</v>
      </c>
      <c r="AB35" s="110">
        <v>43365</v>
      </c>
      <c r="AC35" s="115"/>
      <c r="AD35" s="148" t="s">
        <v>10</v>
      </c>
      <c r="AE35" s="153"/>
      <c r="AF35" s="148" t="s">
        <v>10</v>
      </c>
      <c r="AG35" s="151">
        <v>43221</v>
      </c>
      <c r="AH35" s="154" t="s">
        <v>76</v>
      </c>
    </row>
    <row r="36" spans="2:34" ht="14" customHeight="1" x14ac:dyDescent="0.2">
      <c r="B36" s="27"/>
      <c r="C36" s="28"/>
      <c r="D36" s="148" t="s">
        <v>10</v>
      </c>
      <c r="E36" s="115"/>
      <c r="F36" s="100">
        <v>43310</v>
      </c>
      <c r="G36" s="110">
        <v>43311</v>
      </c>
      <c r="H36" s="110">
        <v>43312</v>
      </c>
      <c r="I36" s="110">
        <v>43313</v>
      </c>
      <c r="J36" s="110">
        <v>43314</v>
      </c>
      <c r="K36" s="110">
        <v>43315</v>
      </c>
      <c r="L36" s="110">
        <v>43316</v>
      </c>
      <c r="M36" s="109"/>
      <c r="N36" s="100">
        <v>43338</v>
      </c>
      <c r="O36" s="110">
        <v>43339</v>
      </c>
      <c r="P36" s="110">
        <v>43340</v>
      </c>
      <c r="Q36" s="110">
        <v>43341</v>
      </c>
      <c r="R36" s="110">
        <v>43342</v>
      </c>
      <c r="S36" s="110">
        <v>43343</v>
      </c>
      <c r="T36" s="110">
        <v>43344</v>
      </c>
      <c r="U36" s="109"/>
      <c r="V36" s="100">
        <v>43366</v>
      </c>
      <c r="W36" s="110">
        <v>43367</v>
      </c>
      <c r="X36" s="110">
        <v>43368</v>
      </c>
      <c r="Y36" s="110">
        <v>43369</v>
      </c>
      <c r="Z36" s="110">
        <v>43370</v>
      </c>
      <c r="AA36" s="110">
        <v>43371</v>
      </c>
      <c r="AB36" s="110">
        <v>43372</v>
      </c>
      <c r="AC36" s="115"/>
      <c r="AD36" s="148" t="s">
        <v>10</v>
      </c>
      <c r="AE36" s="153"/>
      <c r="AF36" s="148" t="s">
        <v>10</v>
      </c>
      <c r="AG36" s="151">
        <v>43251</v>
      </c>
      <c r="AH36" s="154" t="s">
        <v>77</v>
      </c>
    </row>
    <row r="37" spans="2:34" ht="14" customHeight="1" x14ac:dyDescent="0.2">
      <c r="B37" s="27"/>
      <c r="C37" s="28"/>
      <c r="D37" s="148" t="s">
        <v>10</v>
      </c>
      <c r="E37" s="115"/>
      <c r="F37" s="100">
        <v>43317</v>
      </c>
      <c r="G37" s="110">
        <v>43318</v>
      </c>
      <c r="H37" s="110">
        <v>43319</v>
      </c>
      <c r="I37" s="110">
        <v>43320</v>
      </c>
      <c r="J37" s="110">
        <v>43321</v>
      </c>
      <c r="K37" s="110">
        <v>43322</v>
      </c>
      <c r="L37" s="110">
        <v>43323</v>
      </c>
      <c r="M37" s="109"/>
      <c r="N37" s="100">
        <v>43345</v>
      </c>
      <c r="O37" s="110">
        <v>43346</v>
      </c>
      <c r="P37" s="110">
        <v>43347</v>
      </c>
      <c r="Q37" s="110">
        <v>43348</v>
      </c>
      <c r="R37" s="110">
        <v>43349</v>
      </c>
      <c r="S37" s="110">
        <v>43350</v>
      </c>
      <c r="T37" s="110">
        <v>43351</v>
      </c>
      <c r="U37" s="109"/>
      <c r="V37" s="100">
        <v>43373</v>
      </c>
      <c r="W37" s="110">
        <v>43374</v>
      </c>
      <c r="X37" s="110">
        <v>43375</v>
      </c>
      <c r="Y37" s="110">
        <v>43376</v>
      </c>
      <c r="Z37" s="110">
        <v>43377</v>
      </c>
      <c r="AA37" s="110">
        <v>43378</v>
      </c>
      <c r="AB37" s="110">
        <v>43379</v>
      </c>
      <c r="AC37" s="115"/>
      <c r="AD37" s="148" t="s">
        <v>10</v>
      </c>
      <c r="AE37" s="153"/>
      <c r="AF37" s="148" t="s">
        <v>10</v>
      </c>
      <c r="AG37" s="151">
        <v>43323</v>
      </c>
      <c r="AH37" s="154" t="s">
        <v>89</v>
      </c>
    </row>
    <row r="38" spans="2:34" ht="14" customHeight="1" x14ac:dyDescent="0.2">
      <c r="B38" s="27"/>
      <c r="C38" s="28"/>
      <c r="D38" s="148" t="s">
        <v>10</v>
      </c>
      <c r="E38" s="115"/>
      <c r="F38" s="112"/>
      <c r="G38" s="112"/>
      <c r="H38" s="112"/>
      <c r="I38" s="112"/>
      <c r="J38" s="112"/>
      <c r="K38" s="112"/>
      <c r="L38" s="112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15"/>
      <c r="AD38" s="148" t="s">
        <v>10</v>
      </c>
      <c r="AE38" s="153"/>
      <c r="AF38" s="148" t="s">
        <v>10</v>
      </c>
      <c r="AG38" s="151">
        <v>43350</v>
      </c>
      <c r="AH38" s="154" t="s">
        <v>78</v>
      </c>
    </row>
    <row r="39" spans="2:34" ht="14" customHeight="1" x14ac:dyDescent="0.3">
      <c r="B39" s="29" t="s">
        <v>10</v>
      </c>
      <c r="C39" s="116" t="s">
        <v>44</v>
      </c>
      <c r="D39" s="148" t="s">
        <v>10</v>
      </c>
      <c r="E39" s="115"/>
      <c r="F39" s="172">
        <v>43389</v>
      </c>
      <c r="G39" s="172"/>
      <c r="H39" s="172"/>
      <c r="I39" s="172"/>
      <c r="J39" s="172"/>
      <c r="K39" s="172"/>
      <c r="L39" s="172"/>
      <c r="M39" s="135"/>
      <c r="N39" s="172">
        <v>43421</v>
      </c>
      <c r="O39" s="172"/>
      <c r="P39" s="172"/>
      <c r="Q39" s="172"/>
      <c r="R39" s="172"/>
      <c r="S39" s="172"/>
      <c r="T39" s="172"/>
      <c r="U39" s="136"/>
      <c r="V39" s="172">
        <v>43453</v>
      </c>
      <c r="W39" s="172"/>
      <c r="X39" s="172"/>
      <c r="Y39" s="172"/>
      <c r="Z39" s="172"/>
      <c r="AA39" s="172"/>
      <c r="AB39" s="172"/>
      <c r="AC39" s="115"/>
      <c r="AD39" s="148" t="s">
        <v>10</v>
      </c>
      <c r="AE39" s="147" t="s">
        <v>45</v>
      </c>
      <c r="AF39" s="148" t="s">
        <v>10</v>
      </c>
      <c r="AG39" s="151">
        <v>43385</v>
      </c>
      <c r="AH39" s="154" t="s">
        <v>79</v>
      </c>
    </row>
    <row r="40" spans="2:34" ht="14" customHeight="1" x14ac:dyDescent="0.3">
      <c r="B40" s="31">
        <v>1</v>
      </c>
      <c r="C40" s="32"/>
      <c r="D40" s="148" t="s">
        <v>10</v>
      </c>
      <c r="E40" s="115"/>
      <c r="F40" s="173"/>
      <c r="G40" s="173"/>
      <c r="H40" s="173"/>
      <c r="I40" s="173"/>
      <c r="J40" s="173"/>
      <c r="K40" s="173"/>
      <c r="L40" s="173"/>
      <c r="M40" s="137"/>
      <c r="N40" s="173"/>
      <c r="O40" s="173"/>
      <c r="P40" s="173"/>
      <c r="Q40" s="173"/>
      <c r="R40" s="173"/>
      <c r="S40" s="173"/>
      <c r="T40" s="173"/>
      <c r="U40" s="134"/>
      <c r="V40" s="173"/>
      <c r="W40" s="173"/>
      <c r="X40" s="173"/>
      <c r="Y40" s="173"/>
      <c r="Z40" s="173"/>
      <c r="AA40" s="173"/>
      <c r="AB40" s="173"/>
      <c r="AC40" s="115"/>
      <c r="AD40" s="148" t="s">
        <v>10</v>
      </c>
      <c r="AE40" s="150"/>
      <c r="AF40" s="148" t="s">
        <v>10</v>
      </c>
      <c r="AG40" s="151">
        <v>43401</v>
      </c>
      <c r="AH40" s="154" t="s">
        <v>80</v>
      </c>
    </row>
    <row r="41" spans="2:34" ht="14" customHeight="1" x14ac:dyDescent="0.2">
      <c r="B41" s="27">
        <v>2</v>
      </c>
      <c r="C41" s="28"/>
      <c r="D41" s="148" t="s">
        <v>10</v>
      </c>
      <c r="E41" s="115"/>
      <c r="F41" s="100">
        <v>43373</v>
      </c>
      <c r="G41" s="110">
        <v>43374</v>
      </c>
      <c r="H41" s="110">
        <v>43375</v>
      </c>
      <c r="I41" s="110">
        <v>43376</v>
      </c>
      <c r="J41" s="110">
        <v>43377</v>
      </c>
      <c r="K41" s="110">
        <v>43378</v>
      </c>
      <c r="L41" s="110">
        <v>43379</v>
      </c>
      <c r="M41" s="109"/>
      <c r="N41" s="100">
        <v>43401</v>
      </c>
      <c r="O41" s="110">
        <v>43402</v>
      </c>
      <c r="P41" s="110">
        <v>43403</v>
      </c>
      <c r="Q41" s="110">
        <v>43404</v>
      </c>
      <c r="R41" s="110">
        <v>43405</v>
      </c>
      <c r="S41" s="110">
        <v>43406</v>
      </c>
      <c r="T41" s="110">
        <v>43407</v>
      </c>
      <c r="U41" s="109"/>
      <c r="V41" s="100">
        <v>43429</v>
      </c>
      <c r="W41" s="110">
        <v>43430</v>
      </c>
      <c r="X41" s="110">
        <v>43431</v>
      </c>
      <c r="Y41" s="110">
        <v>43432</v>
      </c>
      <c r="Z41" s="110">
        <v>43433</v>
      </c>
      <c r="AA41" s="110">
        <v>43434</v>
      </c>
      <c r="AB41" s="110">
        <v>43435</v>
      </c>
      <c r="AC41" s="115"/>
      <c r="AD41" s="148" t="s">
        <v>10</v>
      </c>
      <c r="AE41" s="153"/>
      <c r="AF41" s="148" t="s">
        <v>10</v>
      </c>
      <c r="AG41" s="151">
        <v>43405</v>
      </c>
      <c r="AH41" s="154" t="s">
        <v>81</v>
      </c>
    </row>
    <row r="42" spans="2:34" ht="14" customHeight="1" x14ac:dyDescent="0.2">
      <c r="B42" s="27">
        <v>3</v>
      </c>
      <c r="C42" s="28"/>
      <c r="D42" s="148" t="s">
        <v>10</v>
      </c>
      <c r="E42" s="115"/>
      <c r="F42" s="100">
        <v>43380</v>
      </c>
      <c r="G42" s="110">
        <v>43381</v>
      </c>
      <c r="H42" s="110">
        <v>43382</v>
      </c>
      <c r="I42" s="110">
        <v>43383</v>
      </c>
      <c r="J42" s="110">
        <v>43384</v>
      </c>
      <c r="K42" s="110">
        <v>43385</v>
      </c>
      <c r="L42" s="110">
        <v>43386</v>
      </c>
      <c r="M42" s="109"/>
      <c r="N42" s="100">
        <v>43408</v>
      </c>
      <c r="O42" s="110">
        <v>43409</v>
      </c>
      <c r="P42" s="110">
        <v>43410</v>
      </c>
      <c r="Q42" s="110">
        <v>43411</v>
      </c>
      <c r="R42" s="110">
        <v>43412</v>
      </c>
      <c r="S42" s="110">
        <v>43413</v>
      </c>
      <c r="T42" s="110">
        <v>43414</v>
      </c>
      <c r="U42" s="109"/>
      <c r="V42" s="100">
        <v>43436</v>
      </c>
      <c r="W42" s="110">
        <v>43437</v>
      </c>
      <c r="X42" s="110">
        <v>43438</v>
      </c>
      <c r="Y42" s="110">
        <v>43439</v>
      </c>
      <c r="Z42" s="110">
        <v>43440</v>
      </c>
      <c r="AA42" s="110">
        <v>43441</v>
      </c>
      <c r="AB42" s="110">
        <v>43442</v>
      </c>
      <c r="AC42" s="115"/>
      <c r="AD42" s="148" t="s">
        <v>10</v>
      </c>
      <c r="AE42" s="153"/>
      <c r="AF42" s="148" t="s">
        <v>10</v>
      </c>
      <c r="AG42" s="151">
        <v>43406</v>
      </c>
      <c r="AH42" s="154" t="s">
        <v>82</v>
      </c>
    </row>
    <row r="43" spans="2:34" ht="14" customHeight="1" x14ac:dyDescent="0.2">
      <c r="B43" s="27">
        <v>4</v>
      </c>
      <c r="C43" s="28"/>
      <c r="D43" s="148" t="s">
        <v>10</v>
      </c>
      <c r="E43" s="115"/>
      <c r="F43" s="100">
        <v>43387</v>
      </c>
      <c r="G43" s="110">
        <v>43388</v>
      </c>
      <c r="H43" s="110">
        <v>43389</v>
      </c>
      <c r="I43" s="110">
        <v>43390</v>
      </c>
      <c r="J43" s="110">
        <v>43391</v>
      </c>
      <c r="K43" s="110">
        <v>43392</v>
      </c>
      <c r="L43" s="110">
        <v>43393</v>
      </c>
      <c r="M43" s="109"/>
      <c r="N43" s="100">
        <v>43415</v>
      </c>
      <c r="O43" s="110">
        <v>43416</v>
      </c>
      <c r="P43" s="110">
        <v>43417</v>
      </c>
      <c r="Q43" s="110">
        <v>43418</v>
      </c>
      <c r="R43" s="110">
        <v>43419</v>
      </c>
      <c r="S43" s="110">
        <v>43420</v>
      </c>
      <c r="T43" s="110">
        <v>43421</v>
      </c>
      <c r="U43" s="109"/>
      <c r="V43" s="100">
        <v>43443</v>
      </c>
      <c r="W43" s="110">
        <v>43444</v>
      </c>
      <c r="X43" s="110">
        <v>43445</v>
      </c>
      <c r="Y43" s="110">
        <v>43446</v>
      </c>
      <c r="Z43" s="110">
        <v>43447</v>
      </c>
      <c r="AA43" s="110">
        <v>43448</v>
      </c>
      <c r="AB43" s="110">
        <v>43449</v>
      </c>
      <c r="AC43" s="115"/>
      <c r="AD43" s="148" t="s">
        <v>10</v>
      </c>
      <c r="AE43" s="153"/>
      <c r="AF43" s="148" t="s">
        <v>10</v>
      </c>
      <c r="AG43" s="151">
        <v>43419</v>
      </c>
      <c r="AH43" s="154" t="s">
        <v>83</v>
      </c>
    </row>
    <row r="44" spans="2:34" ht="14" customHeight="1" x14ac:dyDescent="0.2">
      <c r="B44" s="27">
        <v>5</v>
      </c>
      <c r="C44" s="28"/>
      <c r="D44" s="148" t="s">
        <v>10</v>
      </c>
      <c r="E44" s="115"/>
      <c r="F44" s="100">
        <v>43394</v>
      </c>
      <c r="G44" s="110">
        <v>43395</v>
      </c>
      <c r="H44" s="110">
        <v>43396</v>
      </c>
      <c r="I44" s="110">
        <v>43397</v>
      </c>
      <c r="J44" s="110">
        <v>43398</v>
      </c>
      <c r="K44" s="110">
        <v>43399</v>
      </c>
      <c r="L44" s="110">
        <v>43400</v>
      </c>
      <c r="M44" s="109"/>
      <c r="N44" s="100">
        <v>43422</v>
      </c>
      <c r="O44" s="110">
        <v>43423</v>
      </c>
      <c r="P44" s="110">
        <v>43424</v>
      </c>
      <c r="Q44" s="110">
        <v>43425</v>
      </c>
      <c r="R44" s="110">
        <v>43426</v>
      </c>
      <c r="S44" s="110">
        <v>43427</v>
      </c>
      <c r="T44" s="110">
        <v>43428</v>
      </c>
      <c r="U44" s="109"/>
      <c r="V44" s="100">
        <v>43450</v>
      </c>
      <c r="W44" s="110">
        <v>43451</v>
      </c>
      <c r="X44" s="110">
        <v>43452</v>
      </c>
      <c r="Y44" s="110">
        <v>43453</v>
      </c>
      <c r="Z44" s="110">
        <v>43454</v>
      </c>
      <c r="AA44" s="110">
        <v>43455</v>
      </c>
      <c r="AB44" s="110">
        <v>43456</v>
      </c>
      <c r="AC44" s="115"/>
      <c r="AD44" s="148" t="s">
        <v>10</v>
      </c>
      <c r="AE44" s="153"/>
      <c r="AF44" s="148" t="s">
        <v>10</v>
      </c>
      <c r="AG44" s="151">
        <v>43442</v>
      </c>
      <c r="AH44" s="154" t="s">
        <v>84</v>
      </c>
    </row>
    <row r="45" spans="2:34" ht="14" customHeight="1" x14ac:dyDescent="0.2">
      <c r="B45" s="27"/>
      <c r="C45" s="28"/>
      <c r="D45" s="148" t="s">
        <v>10</v>
      </c>
      <c r="E45" s="115"/>
      <c r="F45" s="100">
        <v>43401</v>
      </c>
      <c r="G45" s="110">
        <v>43402</v>
      </c>
      <c r="H45" s="110">
        <v>43403</v>
      </c>
      <c r="I45" s="110">
        <v>43404</v>
      </c>
      <c r="J45" s="110">
        <v>43405</v>
      </c>
      <c r="K45" s="110">
        <v>43406</v>
      </c>
      <c r="L45" s="110">
        <v>43407</v>
      </c>
      <c r="M45" s="109"/>
      <c r="N45" s="100">
        <v>43429</v>
      </c>
      <c r="O45" s="110">
        <v>43430</v>
      </c>
      <c r="P45" s="110">
        <v>43431</v>
      </c>
      <c r="Q45" s="110">
        <v>43432</v>
      </c>
      <c r="R45" s="110">
        <v>43433</v>
      </c>
      <c r="S45" s="110">
        <v>43434</v>
      </c>
      <c r="T45" s="110">
        <v>43435</v>
      </c>
      <c r="U45" s="109"/>
      <c r="V45" s="100">
        <v>43457</v>
      </c>
      <c r="W45" s="110">
        <v>43458</v>
      </c>
      <c r="X45" s="110">
        <v>43459</v>
      </c>
      <c r="Y45" s="110">
        <v>43460</v>
      </c>
      <c r="Z45" s="110">
        <v>43461</v>
      </c>
      <c r="AA45" s="110">
        <v>43462</v>
      </c>
      <c r="AB45" s="110">
        <v>43463</v>
      </c>
      <c r="AC45" s="115"/>
      <c r="AD45" s="148" t="s">
        <v>10</v>
      </c>
      <c r="AE45" s="153"/>
      <c r="AF45" s="148" t="s">
        <v>10</v>
      </c>
      <c r="AG45" s="151">
        <v>43459</v>
      </c>
      <c r="AH45" s="154" t="s">
        <v>85</v>
      </c>
    </row>
    <row r="46" spans="2:34" ht="14" customHeight="1" x14ac:dyDescent="0.2">
      <c r="B46" s="27"/>
      <c r="C46" s="28"/>
      <c r="D46" s="148" t="s">
        <v>10</v>
      </c>
      <c r="E46" s="115"/>
      <c r="F46" s="100">
        <v>43408</v>
      </c>
      <c r="G46" s="110">
        <v>43409</v>
      </c>
      <c r="H46" s="110">
        <v>43410</v>
      </c>
      <c r="I46" s="110">
        <v>43411</v>
      </c>
      <c r="J46" s="110">
        <v>43412</v>
      </c>
      <c r="K46" s="110">
        <v>43413</v>
      </c>
      <c r="L46" s="110">
        <v>43414</v>
      </c>
      <c r="M46" s="109"/>
      <c r="N46" s="100">
        <v>43436</v>
      </c>
      <c r="O46" s="110">
        <v>43437</v>
      </c>
      <c r="P46" s="110">
        <v>43438</v>
      </c>
      <c r="Q46" s="110">
        <v>43439</v>
      </c>
      <c r="R46" s="110">
        <v>43440</v>
      </c>
      <c r="S46" s="110">
        <v>43441</v>
      </c>
      <c r="T46" s="110">
        <v>43442</v>
      </c>
      <c r="U46" s="109"/>
      <c r="V46" s="100">
        <v>43464</v>
      </c>
      <c r="W46" s="110">
        <v>43465</v>
      </c>
      <c r="X46" s="110">
        <v>43466</v>
      </c>
      <c r="Y46" s="110">
        <v>43467</v>
      </c>
      <c r="Z46" s="110">
        <v>43468</v>
      </c>
      <c r="AA46" s="110">
        <v>43469</v>
      </c>
      <c r="AB46" s="110">
        <v>43470</v>
      </c>
      <c r="AC46" s="115"/>
      <c r="AD46" s="148" t="s">
        <v>10</v>
      </c>
      <c r="AE46" s="153"/>
      <c r="AF46" s="148" t="s">
        <v>10</v>
      </c>
      <c r="AG46" s="151"/>
      <c r="AH46" s="154"/>
    </row>
    <row r="47" spans="2:34" ht="14" customHeight="1" x14ac:dyDescent="0.2">
      <c r="B47" s="36"/>
      <c r="C47" s="37"/>
      <c r="D47" s="148" t="s">
        <v>10</v>
      </c>
      <c r="E47" s="115"/>
      <c r="F47" s="112"/>
      <c r="G47" s="112"/>
      <c r="H47" s="112"/>
      <c r="I47" s="112"/>
      <c r="J47" s="112"/>
      <c r="K47" s="112"/>
      <c r="L47" s="112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15"/>
      <c r="AD47" s="148" t="s">
        <v>10</v>
      </c>
      <c r="AE47" s="156"/>
      <c r="AF47" s="148" t="s">
        <v>10</v>
      </c>
      <c r="AG47" s="157"/>
      <c r="AH47" s="158"/>
    </row>
    <row r="48" spans="2:34" ht="14" customHeight="1" x14ac:dyDescent="0.2">
      <c r="B48" s="143"/>
      <c r="C48" s="144"/>
      <c r="E48" s="145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5"/>
      <c r="AE48" s="144"/>
      <c r="AG48" s="144"/>
      <c r="AH48" s="144"/>
    </row>
    <row r="50" spans="2:34" ht="25" x14ac:dyDescent="0.25">
      <c r="B50" s="132"/>
      <c r="C50" s="113">
        <v>2019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3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</row>
    <row r="51" spans="2:34" ht="14" customHeight="1" x14ac:dyDescent="0.25">
      <c r="B51" s="29" t="s">
        <v>10</v>
      </c>
      <c r="C51" s="118" t="s">
        <v>41</v>
      </c>
      <c r="D51" s="84"/>
      <c r="E51" s="115"/>
      <c r="F51" s="173">
        <v>43466</v>
      </c>
      <c r="G51" s="173"/>
      <c r="H51" s="173"/>
      <c r="I51" s="173"/>
      <c r="J51" s="173"/>
      <c r="K51" s="173"/>
      <c r="L51" s="173"/>
      <c r="M51" s="134"/>
      <c r="N51" s="173">
        <v>43498</v>
      </c>
      <c r="O51" s="173"/>
      <c r="P51" s="173"/>
      <c r="Q51" s="173"/>
      <c r="R51" s="173"/>
      <c r="S51" s="173"/>
      <c r="T51" s="173"/>
      <c r="U51" s="134"/>
      <c r="V51" s="173">
        <v>43530</v>
      </c>
      <c r="W51" s="173"/>
      <c r="X51" s="173"/>
      <c r="Y51" s="173"/>
      <c r="Z51" s="173"/>
      <c r="AA51" s="173"/>
      <c r="AB51" s="173"/>
      <c r="AC51" s="115"/>
      <c r="AD51" s="84"/>
      <c r="AE51" s="147" t="s">
        <v>43</v>
      </c>
      <c r="AF51" s="148"/>
      <c r="AG51" s="149" t="s">
        <v>86</v>
      </c>
      <c r="AH51" s="149"/>
    </row>
    <row r="52" spans="2:34" ht="14" customHeight="1" x14ac:dyDescent="0.25">
      <c r="B52" s="27">
        <v>1</v>
      </c>
      <c r="C52" s="28"/>
      <c r="D52" s="148" t="s">
        <v>10</v>
      </c>
      <c r="E52" s="115"/>
      <c r="F52" s="173"/>
      <c r="G52" s="173"/>
      <c r="H52" s="173"/>
      <c r="I52" s="173"/>
      <c r="J52" s="173"/>
      <c r="K52" s="173"/>
      <c r="L52" s="173"/>
      <c r="M52" s="134"/>
      <c r="N52" s="173"/>
      <c r="O52" s="173"/>
      <c r="P52" s="173"/>
      <c r="Q52" s="173"/>
      <c r="R52" s="173"/>
      <c r="S52" s="173"/>
      <c r="T52" s="173"/>
      <c r="U52" s="134"/>
      <c r="V52" s="173"/>
      <c r="W52" s="173"/>
      <c r="X52" s="173"/>
      <c r="Y52" s="173"/>
      <c r="Z52" s="173"/>
      <c r="AA52" s="173"/>
      <c r="AB52" s="173"/>
      <c r="AC52" s="115"/>
      <c r="AD52" s="148" t="s">
        <v>10</v>
      </c>
      <c r="AE52" s="150"/>
      <c r="AF52" s="148" t="s">
        <v>10</v>
      </c>
      <c r="AG52" s="151">
        <v>43475</v>
      </c>
      <c r="AH52" s="152"/>
    </row>
    <row r="53" spans="2:34" ht="14" customHeight="1" x14ac:dyDescent="0.2">
      <c r="B53" s="27">
        <v>2</v>
      </c>
      <c r="C53" s="28"/>
      <c r="D53" s="148" t="s">
        <v>10</v>
      </c>
      <c r="E53" s="115"/>
      <c r="F53" s="100">
        <v>43464</v>
      </c>
      <c r="G53" s="110">
        <v>43465</v>
      </c>
      <c r="H53" s="110">
        <v>43466</v>
      </c>
      <c r="I53" s="110">
        <v>43467</v>
      </c>
      <c r="J53" s="110">
        <v>43468</v>
      </c>
      <c r="K53" s="110">
        <v>43469</v>
      </c>
      <c r="L53" s="110">
        <v>43470</v>
      </c>
      <c r="M53" s="109"/>
      <c r="N53" s="100">
        <v>43492</v>
      </c>
      <c r="O53" s="110">
        <v>43493</v>
      </c>
      <c r="P53" s="110">
        <v>43494</v>
      </c>
      <c r="Q53" s="110">
        <v>43495</v>
      </c>
      <c r="R53" s="110">
        <v>43496</v>
      </c>
      <c r="S53" s="110">
        <v>43497</v>
      </c>
      <c r="T53" s="110">
        <v>43498</v>
      </c>
      <c r="U53" s="109"/>
      <c r="V53" s="100">
        <v>43520</v>
      </c>
      <c r="W53" s="110">
        <v>43521</v>
      </c>
      <c r="X53" s="110">
        <v>43522</v>
      </c>
      <c r="Y53" s="110">
        <v>43523</v>
      </c>
      <c r="Z53" s="110">
        <v>43524</v>
      </c>
      <c r="AA53" s="110">
        <v>43525</v>
      </c>
      <c r="AB53" s="110">
        <v>43526</v>
      </c>
      <c r="AC53" s="115"/>
      <c r="AD53" s="148" t="s">
        <v>10</v>
      </c>
      <c r="AE53" s="153"/>
      <c r="AF53" s="148" t="s">
        <v>10</v>
      </c>
      <c r="AG53" s="151">
        <v>43489</v>
      </c>
      <c r="AH53" s="154"/>
    </row>
    <row r="54" spans="2:34" ht="14" customHeight="1" x14ac:dyDescent="0.2">
      <c r="B54" s="27">
        <v>3</v>
      </c>
      <c r="C54" s="28"/>
      <c r="D54" s="148" t="s">
        <v>10</v>
      </c>
      <c r="E54" s="115"/>
      <c r="F54" s="100">
        <v>43471</v>
      </c>
      <c r="G54" s="110">
        <v>43472</v>
      </c>
      <c r="H54" s="110">
        <v>43473</v>
      </c>
      <c r="I54" s="110">
        <v>43474</v>
      </c>
      <c r="J54" s="110">
        <v>43475</v>
      </c>
      <c r="K54" s="110">
        <v>43476</v>
      </c>
      <c r="L54" s="110">
        <v>43477</v>
      </c>
      <c r="M54" s="109"/>
      <c r="N54" s="100">
        <v>43499</v>
      </c>
      <c r="O54" s="110">
        <v>43500</v>
      </c>
      <c r="P54" s="110">
        <v>43501</v>
      </c>
      <c r="Q54" s="110">
        <v>43502</v>
      </c>
      <c r="R54" s="110">
        <v>43503</v>
      </c>
      <c r="S54" s="110">
        <v>43504</v>
      </c>
      <c r="T54" s="110">
        <v>43505</v>
      </c>
      <c r="U54" s="109"/>
      <c r="V54" s="100">
        <v>43527</v>
      </c>
      <c r="W54" s="110">
        <v>43528</v>
      </c>
      <c r="X54" s="110">
        <v>43529</v>
      </c>
      <c r="Y54" s="110">
        <v>43530</v>
      </c>
      <c r="Z54" s="110">
        <v>43531</v>
      </c>
      <c r="AA54" s="110">
        <v>43532</v>
      </c>
      <c r="AB54" s="110">
        <v>43533</v>
      </c>
      <c r="AC54" s="115"/>
      <c r="AD54" s="148" t="s">
        <v>10</v>
      </c>
      <c r="AE54" s="153"/>
      <c r="AF54" s="148" t="s">
        <v>10</v>
      </c>
      <c r="AG54" s="151"/>
      <c r="AH54" s="154"/>
    </row>
    <row r="55" spans="2:34" ht="14" customHeight="1" x14ac:dyDescent="0.2">
      <c r="B55" s="27"/>
      <c r="C55" s="28"/>
      <c r="D55" s="148" t="s">
        <v>10</v>
      </c>
      <c r="E55" s="115"/>
      <c r="F55" s="100">
        <v>43478</v>
      </c>
      <c r="G55" s="110">
        <v>43479</v>
      </c>
      <c r="H55" s="110">
        <v>43480</v>
      </c>
      <c r="I55" s="110">
        <v>43481</v>
      </c>
      <c r="J55" s="110">
        <v>43482</v>
      </c>
      <c r="K55" s="110">
        <v>43483</v>
      </c>
      <c r="L55" s="110">
        <v>43484</v>
      </c>
      <c r="M55" s="109"/>
      <c r="N55" s="100">
        <v>43506</v>
      </c>
      <c r="O55" s="110">
        <v>43507</v>
      </c>
      <c r="P55" s="110">
        <v>43508</v>
      </c>
      <c r="Q55" s="110">
        <v>43509</v>
      </c>
      <c r="R55" s="110">
        <v>43510</v>
      </c>
      <c r="S55" s="110">
        <v>43511</v>
      </c>
      <c r="T55" s="110">
        <v>43512</v>
      </c>
      <c r="U55" s="109"/>
      <c r="V55" s="100">
        <v>43534</v>
      </c>
      <c r="W55" s="110">
        <v>43535</v>
      </c>
      <c r="X55" s="110">
        <v>43536</v>
      </c>
      <c r="Y55" s="110">
        <v>43537</v>
      </c>
      <c r="Z55" s="110">
        <v>43538</v>
      </c>
      <c r="AA55" s="110">
        <v>43539</v>
      </c>
      <c r="AB55" s="110">
        <v>43540</v>
      </c>
      <c r="AC55" s="115"/>
      <c r="AD55" s="148" t="s">
        <v>10</v>
      </c>
      <c r="AE55" s="153"/>
      <c r="AF55" s="148" t="s">
        <v>10</v>
      </c>
      <c r="AG55" s="151"/>
      <c r="AH55" s="154"/>
    </row>
    <row r="56" spans="2:34" ht="14" customHeight="1" x14ac:dyDescent="0.2">
      <c r="B56" s="27"/>
      <c r="C56" s="28"/>
      <c r="D56" s="148" t="s">
        <v>10</v>
      </c>
      <c r="E56" s="115"/>
      <c r="F56" s="100">
        <v>43485</v>
      </c>
      <c r="G56" s="110">
        <v>43486</v>
      </c>
      <c r="H56" s="110">
        <v>43487</v>
      </c>
      <c r="I56" s="110">
        <v>43488</v>
      </c>
      <c r="J56" s="110">
        <v>43489</v>
      </c>
      <c r="K56" s="110">
        <v>43490</v>
      </c>
      <c r="L56" s="110">
        <v>43491</v>
      </c>
      <c r="M56" s="109"/>
      <c r="N56" s="100">
        <v>43513</v>
      </c>
      <c r="O56" s="110">
        <v>43514</v>
      </c>
      <c r="P56" s="110">
        <v>43515</v>
      </c>
      <c r="Q56" s="110">
        <v>43516</v>
      </c>
      <c r="R56" s="110">
        <v>43517</v>
      </c>
      <c r="S56" s="110">
        <v>43518</v>
      </c>
      <c r="T56" s="110">
        <v>43519</v>
      </c>
      <c r="U56" s="109"/>
      <c r="V56" s="100">
        <v>43541</v>
      </c>
      <c r="W56" s="110">
        <v>43542</v>
      </c>
      <c r="X56" s="110">
        <v>43543</v>
      </c>
      <c r="Y56" s="110">
        <v>43544</v>
      </c>
      <c r="Z56" s="110">
        <v>43545</v>
      </c>
      <c r="AA56" s="110">
        <v>43546</v>
      </c>
      <c r="AB56" s="110">
        <v>43547</v>
      </c>
      <c r="AC56" s="115"/>
      <c r="AD56" s="148" t="s">
        <v>10</v>
      </c>
      <c r="AE56" s="153"/>
      <c r="AF56" s="148" t="s">
        <v>10</v>
      </c>
      <c r="AG56" s="151"/>
      <c r="AH56" s="154"/>
    </row>
    <row r="57" spans="2:34" ht="14" customHeight="1" x14ac:dyDescent="0.2">
      <c r="B57" s="27"/>
      <c r="C57" s="28"/>
      <c r="D57" s="148" t="s">
        <v>10</v>
      </c>
      <c r="E57" s="115"/>
      <c r="F57" s="100">
        <v>43492</v>
      </c>
      <c r="G57" s="110">
        <v>43493</v>
      </c>
      <c r="H57" s="110">
        <v>43494</v>
      </c>
      <c r="I57" s="110">
        <v>43495</v>
      </c>
      <c r="J57" s="110">
        <v>43496</v>
      </c>
      <c r="K57" s="110">
        <v>43497</v>
      </c>
      <c r="L57" s="110">
        <v>43498</v>
      </c>
      <c r="M57" s="109"/>
      <c r="N57" s="100">
        <v>43520</v>
      </c>
      <c r="O57" s="110">
        <v>43521</v>
      </c>
      <c r="P57" s="110">
        <v>43522</v>
      </c>
      <c r="Q57" s="110">
        <v>43523</v>
      </c>
      <c r="R57" s="110">
        <v>43524</v>
      </c>
      <c r="S57" s="110">
        <v>43525</v>
      </c>
      <c r="T57" s="110">
        <v>43526</v>
      </c>
      <c r="U57" s="109"/>
      <c r="V57" s="100">
        <v>43548</v>
      </c>
      <c r="W57" s="110">
        <v>43549</v>
      </c>
      <c r="X57" s="110">
        <v>43550</v>
      </c>
      <c r="Y57" s="110">
        <v>43551</v>
      </c>
      <c r="Z57" s="110">
        <v>43552</v>
      </c>
      <c r="AA57" s="110">
        <v>43553</v>
      </c>
      <c r="AB57" s="110">
        <v>43554</v>
      </c>
      <c r="AC57" s="115"/>
      <c r="AD57" s="148" t="s">
        <v>10</v>
      </c>
      <c r="AE57" s="153"/>
      <c r="AF57" s="148" t="s">
        <v>10</v>
      </c>
      <c r="AG57" s="151"/>
      <c r="AH57" s="154"/>
    </row>
    <row r="58" spans="2:34" ht="14" customHeight="1" x14ac:dyDescent="0.2">
      <c r="B58" s="27"/>
      <c r="C58" s="28"/>
      <c r="D58" s="148" t="s">
        <v>10</v>
      </c>
      <c r="E58" s="115"/>
      <c r="F58" s="100">
        <v>43499</v>
      </c>
      <c r="G58" s="110">
        <v>43500</v>
      </c>
      <c r="H58" s="110">
        <v>43501</v>
      </c>
      <c r="I58" s="110">
        <v>43502</v>
      </c>
      <c r="J58" s="110">
        <v>43503</v>
      </c>
      <c r="K58" s="110">
        <v>43504</v>
      </c>
      <c r="L58" s="110">
        <v>43505</v>
      </c>
      <c r="M58" s="109"/>
      <c r="N58" s="100">
        <v>43527</v>
      </c>
      <c r="O58" s="110">
        <v>43528</v>
      </c>
      <c r="P58" s="110">
        <v>43529</v>
      </c>
      <c r="Q58" s="110">
        <v>43530</v>
      </c>
      <c r="R58" s="110">
        <v>43531</v>
      </c>
      <c r="S58" s="110">
        <v>43532</v>
      </c>
      <c r="T58" s="110">
        <v>43533</v>
      </c>
      <c r="U58" s="109"/>
      <c r="V58" s="100">
        <v>43555</v>
      </c>
      <c r="W58" s="110">
        <v>43556</v>
      </c>
      <c r="X58" s="110">
        <v>43557</v>
      </c>
      <c r="Y58" s="110">
        <v>43558</v>
      </c>
      <c r="Z58" s="110">
        <v>43559</v>
      </c>
      <c r="AA58" s="110">
        <v>43560</v>
      </c>
      <c r="AB58" s="110">
        <v>43561</v>
      </c>
      <c r="AC58" s="115"/>
      <c r="AD58" s="148" t="s">
        <v>10</v>
      </c>
      <c r="AE58" s="153"/>
      <c r="AF58" s="148" t="s">
        <v>10</v>
      </c>
      <c r="AG58" s="151"/>
      <c r="AH58" s="154"/>
    </row>
    <row r="59" spans="2:34" ht="14" customHeight="1" x14ac:dyDescent="0.2">
      <c r="B59" s="27"/>
      <c r="C59" s="28"/>
      <c r="D59" s="148" t="s">
        <v>10</v>
      </c>
      <c r="E59" s="115"/>
      <c r="F59" s="111"/>
      <c r="G59" s="112"/>
      <c r="H59" s="112"/>
      <c r="I59" s="112"/>
      <c r="J59" s="112"/>
      <c r="K59" s="112"/>
      <c r="L59" s="112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15"/>
      <c r="AD59" s="148" t="s">
        <v>10</v>
      </c>
      <c r="AE59" s="153"/>
      <c r="AF59" s="148" t="s">
        <v>10</v>
      </c>
      <c r="AG59" s="151"/>
      <c r="AH59" s="154"/>
    </row>
    <row r="60" spans="2:34" ht="14" customHeight="1" x14ac:dyDescent="0.3">
      <c r="B60" s="29" t="s">
        <v>10</v>
      </c>
      <c r="C60" s="117" t="s">
        <v>42</v>
      </c>
      <c r="D60" s="148" t="s">
        <v>10</v>
      </c>
      <c r="E60" s="115"/>
      <c r="F60" s="172">
        <v>43562</v>
      </c>
      <c r="G60" s="172"/>
      <c r="H60" s="172"/>
      <c r="I60" s="172"/>
      <c r="J60" s="172"/>
      <c r="K60" s="172"/>
      <c r="L60" s="172"/>
      <c r="M60" s="135"/>
      <c r="N60" s="172">
        <v>43594</v>
      </c>
      <c r="O60" s="172"/>
      <c r="P60" s="172"/>
      <c r="Q60" s="172"/>
      <c r="R60" s="172"/>
      <c r="S60" s="172"/>
      <c r="T60" s="172"/>
      <c r="U60" s="136"/>
      <c r="V60" s="172">
        <v>43626</v>
      </c>
      <c r="W60" s="172"/>
      <c r="X60" s="172"/>
      <c r="Y60" s="172"/>
      <c r="Z60" s="172"/>
      <c r="AA60" s="172"/>
      <c r="AB60" s="172"/>
      <c r="AC60" s="115"/>
      <c r="AD60" s="148" t="s">
        <v>10</v>
      </c>
      <c r="AE60" s="147" t="s">
        <v>47</v>
      </c>
      <c r="AF60" s="148" t="s">
        <v>10</v>
      </c>
      <c r="AG60" s="155" t="s">
        <v>87</v>
      </c>
      <c r="AH60" s="155"/>
    </row>
    <row r="61" spans="2:34" ht="14" customHeight="1" x14ac:dyDescent="0.3">
      <c r="B61" s="27">
        <v>1</v>
      </c>
      <c r="C61" s="28"/>
      <c r="D61" s="148" t="s">
        <v>10</v>
      </c>
      <c r="E61" s="115"/>
      <c r="F61" s="173"/>
      <c r="G61" s="173"/>
      <c r="H61" s="173"/>
      <c r="I61" s="173"/>
      <c r="J61" s="173"/>
      <c r="K61" s="173"/>
      <c r="L61" s="173"/>
      <c r="M61" s="137"/>
      <c r="N61" s="173"/>
      <c r="O61" s="173"/>
      <c r="P61" s="173"/>
      <c r="Q61" s="173"/>
      <c r="R61" s="173"/>
      <c r="S61" s="173"/>
      <c r="T61" s="173"/>
      <c r="U61" s="134"/>
      <c r="V61" s="173"/>
      <c r="W61" s="173"/>
      <c r="X61" s="173"/>
      <c r="Y61" s="173"/>
      <c r="Z61" s="173"/>
      <c r="AA61" s="173"/>
      <c r="AB61" s="173"/>
      <c r="AC61" s="115"/>
      <c r="AD61" s="148" t="s">
        <v>10</v>
      </c>
      <c r="AE61" s="150"/>
      <c r="AF61" s="148" t="s">
        <v>10</v>
      </c>
      <c r="AG61" s="151">
        <v>43565</v>
      </c>
      <c r="AH61" s="154" t="s">
        <v>93</v>
      </c>
    </row>
    <row r="62" spans="2:34" ht="14" customHeight="1" x14ac:dyDescent="0.2">
      <c r="B62" s="27">
        <v>2</v>
      </c>
      <c r="C62" s="28"/>
      <c r="D62" s="148" t="s">
        <v>10</v>
      </c>
      <c r="E62" s="115"/>
      <c r="F62" s="100">
        <v>43555</v>
      </c>
      <c r="G62" s="110">
        <v>43556</v>
      </c>
      <c r="H62" s="110">
        <v>43557</v>
      </c>
      <c r="I62" s="110">
        <v>43558</v>
      </c>
      <c r="J62" s="110">
        <v>43559</v>
      </c>
      <c r="K62" s="110">
        <v>43560</v>
      </c>
      <c r="L62" s="110">
        <v>43561</v>
      </c>
      <c r="M62" s="109"/>
      <c r="N62" s="100">
        <v>43583</v>
      </c>
      <c r="O62" s="110">
        <v>43584</v>
      </c>
      <c r="P62" s="110">
        <v>43585</v>
      </c>
      <c r="Q62" s="110">
        <v>43586</v>
      </c>
      <c r="R62" s="110">
        <v>43587</v>
      </c>
      <c r="S62" s="110">
        <v>43588</v>
      </c>
      <c r="T62" s="110">
        <v>43589</v>
      </c>
      <c r="U62" s="109"/>
      <c r="V62" s="100">
        <v>43611</v>
      </c>
      <c r="W62" s="110">
        <v>43612</v>
      </c>
      <c r="X62" s="110">
        <v>43613</v>
      </c>
      <c r="Y62" s="110">
        <v>43614</v>
      </c>
      <c r="Z62" s="110">
        <v>43615</v>
      </c>
      <c r="AA62" s="110">
        <v>43616</v>
      </c>
      <c r="AB62" s="110">
        <v>43617</v>
      </c>
      <c r="AC62" s="115"/>
      <c r="AD62" s="148" t="s">
        <v>10</v>
      </c>
      <c r="AE62" s="153"/>
      <c r="AF62" s="148" t="s">
        <v>10</v>
      </c>
      <c r="AG62" s="151"/>
      <c r="AH62" s="154"/>
    </row>
    <row r="63" spans="2:34" ht="14" customHeight="1" x14ac:dyDescent="0.2">
      <c r="B63" s="27">
        <v>3</v>
      </c>
      <c r="C63" s="28"/>
      <c r="D63" s="148" t="s">
        <v>10</v>
      </c>
      <c r="E63" s="115"/>
      <c r="F63" s="100">
        <v>43562</v>
      </c>
      <c r="G63" s="110">
        <v>43563</v>
      </c>
      <c r="H63" s="110">
        <v>43564</v>
      </c>
      <c r="I63" s="110">
        <v>43565</v>
      </c>
      <c r="J63" s="110">
        <v>43566</v>
      </c>
      <c r="K63" s="110">
        <v>43567</v>
      </c>
      <c r="L63" s="110">
        <v>43568</v>
      </c>
      <c r="M63" s="109"/>
      <c r="N63" s="100">
        <v>43590</v>
      </c>
      <c r="O63" s="110">
        <v>43591</v>
      </c>
      <c r="P63" s="110">
        <v>43592</v>
      </c>
      <c r="Q63" s="110">
        <v>43593</v>
      </c>
      <c r="R63" s="110">
        <v>43594</v>
      </c>
      <c r="S63" s="110">
        <v>43595</v>
      </c>
      <c r="T63" s="110">
        <v>43596</v>
      </c>
      <c r="U63" s="109"/>
      <c r="V63" s="100">
        <v>43618</v>
      </c>
      <c r="W63" s="110">
        <v>43619</v>
      </c>
      <c r="X63" s="110">
        <v>43620</v>
      </c>
      <c r="Y63" s="110">
        <v>43621</v>
      </c>
      <c r="Z63" s="110">
        <v>43622</v>
      </c>
      <c r="AA63" s="110">
        <v>43623</v>
      </c>
      <c r="AB63" s="110">
        <v>43624</v>
      </c>
      <c r="AC63" s="115"/>
      <c r="AD63" s="148" t="s">
        <v>10</v>
      </c>
      <c r="AE63" s="153"/>
      <c r="AF63" s="148" t="s">
        <v>10</v>
      </c>
      <c r="AG63" s="151"/>
      <c r="AH63" s="154"/>
    </row>
    <row r="64" spans="2:34" ht="14" customHeight="1" x14ac:dyDescent="0.2">
      <c r="B64" s="27">
        <v>4</v>
      </c>
      <c r="C64" s="28"/>
      <c r="D64" s="148" t="s">
        <v>10</v>
      </c>
      <c r="E64" s="115"/>
      <c r="F64" s="100">
        <v>43569</v>
      </c>
      <c r="G64" s="110">
        <v>43570</v>
      </c>
      <c r="H64" s="110">
        <v>43571</v>
      </c>
      <c r="I64" s="110">
        <v>43572</v>
      </c>
      <c r="J64" s="110">
        <v>43573</v>
      </c>
      <c r="K64" s="110">
        <v>43574</v>
      </c>
      <c r="L64" s="110">
        <v>43575</v>
      </c>
      <c r="M64" s="109"/>
      <c r="N64" s="100">
        <v>43597</v>
      </c>
      <c r="O64" s="110">
        <v>43598</v>
      </c>
      <c r="P64" s="110">
        <v>43599</v>
      </c>
      <c r="Q64" s="110">
        <v>43600</v>
      </c>
      <c r="R64" s="110">
        <v>43601</v>
      </c>
      <c r="S64" s="110">
        <v>43602</v>
      </c>
      <c r="T64" s="110">
        <v>43603</v>
      </c>
      <c r="U64" s="109"/>
      <c r="V64" s="100">
        <v>43625</v>
      </c>
      <c r="W64" s="110">
        <v>43626</v>
      </c>
      <c r="X64" s="110">
        <v>43627</v>
      </c>
      <c r="Y64" s="110">
        <v>43628</v>
      </c>
      <c r="Z64" s="110">
        <v>43629</v>
      </c>
      <c r="AA64" s="110">
        <v>43630</v>
      </c>
      <c r="AB64" s="110">
        <v>43631</v>
      </c>
      <c r="AC64" s="115"/>
      <c r="AD64" s="148" t="s">
        <v>10</v>
      </c>
      <c r="AE64" s="153"/>
      <c r="AF64" s="148" t="s">
        <v>10</v>
      </c>
      <c r="AG64" s="151"/>
      <c r="AH64" s="154"/>
    </row>
    <row r="65" spans="2:34" ht="14" customHeight="1" x14ac:dyDescent="0.2">
      <c r="B65" s="27">
        <v>5</v>
      </c>
      <c r="C65" s="28"/>
      <c r="D65" s="148" t="s">
        <v>10</v>
      </c>
      <c r="E65" s="115"/>
      <c r="F65" s="100">
        <v>43576</v>
      </c>
      <c r="G65" s="110">
        <v>43577</v>
      </c>
      <c r="H65" s="110">
        <v>43578</v>
      </c>
      <c r="I65" s="110">
        <v>43579</v>
      </c>
      <c r="J65" s="110">
        <v>43580</v>
      </c>
      <c r="K65" s="110">
        <v>43581</v>
      </c>
      <c r="L65" s="110">
        <v>43582</v>
      </c>
      <c r="M65" s="109"/>
      <c r="N65" s="100">
        <v>43604</v>
      </c>
      <c r="O65" s="110">
        <v>43605</v>
      </c>
      <c r="P65" s="110">
        <v>43606</v>
      </c>
      <c r="Q65" s="110">
        <v>43607</v>
      </c>
      <c r="R65" s="110">
        <v>43608</v>
      </c>
      <c r="S65" s="110">
        <v>43609</v>
      </c>
      <c r="T65" s="110">
        <v>43610</v>
      </c>
      <c r="U65" s="109"/>
      <c r="V65" s="100">
        <v>43632</v>
      </c>
      <c r="W65" s="110">
        <v>43633</v>
      </c>
      <c r="X65" s="110">
        <v>43634</v>
      </c>
      <c r="Y65" s="110">
        <v>43635</v>
      </c>
      <c r="Z65" s="110">
        <v>43636</v>
      </c>
      <c r="AA65" s="110">
        <v>43637</v>
      </c>
      <c r="AB65" s="110">
        <v>43638</v>
      </c>
      <c r="AC65" s="115"/>
      <c r="AD65" s="148" t="s">
        <v>10</v>
      </c>
      <c r="AE65" s="153"/>
      <c r="AF65" s="148" t="s">
        <v>10</v>
      </c>
      <c r="AG65" s="151"/>
      <c r="AH65" s="154"/>
    </row>
    <row r="66" spans="2:34" ht="14" customHeight="1" x14ac:dyDescent="0.2">
      <c r="B66" s="27">
        <v>6</v>
      </c>
      <c r="C66" s="28"/>
      <c r="D66" s="148" t="s">
        <v>10</v>
      </c>
      <c r="E66" s="115"/>
      <c r="F66" s="100">
        <v>43583</v>
      </c>
      <c r="G66" s="110">
        <v>43584</v>
      </c>
      <c r="H66" s="110">
        <v>43585</v>
      </c>
      <c r="I66" s="110">
        <v>43586</v>
      </c>
      <c r="J66" s="110">
        <v>43587</v>
      </c>
      <c r="K66" s="110">
        <v>43588</v>
      </c>
      <c r="L66" s="110">
        <v>43589</v>
      </c>
      <c r="M66" s="109"/>
      <c r="N66" s="100">
        <v>43611</v>
      </c>
      <c r="O66" s="110">
        <v>43612</v>
      </c>
      <c r="P66" s="110">
        <v>43613</v>
      </c>
      <c r="Q66" s="110">
        <v>43614</v>
      </c>
      <c r="R66" s="110">
        <v>43615</v>
      </c>
      <c r="S66" s="110">
        <v>43616</v>
      </c>
      <c r="T66" s="110">
        <v>43617</v>
      </c>
      <c r="U66" s="109"/>
      <c r="V66" s="100">
        <v>43639</v>
      </c>
      <c r="W66" s="110">
        <v>43640</v>
      </c>
      <c r="X66" s="110">
        <v>43641</v>
      </c>
      <c r="Y66" s="110">
        <v>43642</v>
      </c>
      <c r="Z66" s="110">
        <v>43643</v>
      </c>
      <c r="AA66" s="110">
        <v>43644</v>
      </c>
      <c r="AB66" s="110">
        <v>43645</v>
      </c>
      <c r="AC66" s="115"/>
      <c r="AD66" s="148" t="s">
        <v>10</v>
      </c>
      <c r="AE66" s="153"/>
      <c r="AF66" s="148" t="s">
        <v>10</v>
      </c>
      <c r="AG66" s="151"/>
      <c r="AH66" s="154"/>
    </row>
    <row r="67" spans="2:34" ht="14" customHeight="1" x14ac:dyDescent="0.2">
      <c r="B67" s="27">
        <v>7</v>
      </c>
      <c r="C67" s="28"/>
      <c r="D67" s="148" t="s">
        <v>10</v>
      </c>
      <c r="E67" s="115"/>
      <c r="F67" s="100">
        <v>43590</v>
      </c>
      <c r="G67" s="110">
        <v>43591</v>
      </c>
      <c r="H67" s="110">
        <v>43592</v>
      </c>
      <c r="I67" s="110">
        <v>43593</v>
      </c>
      <c r="J67" s="110">
        <v>43594</v>
      </c>
      <c r="K67" s="110">
        <v>43595</v>
      </c>
      <c r="L67" s="110">
        <v>43596</v>
      </c>
      <c r="M67" s="109"/>
      <c r="N67" s="100">
        <v>43618</v>
      </c>
      <c r="O67" s="110">
        <v>43619</v>
      </c>
      <c r="P67" s="110">
        <v>43620</v>
      </c>
      <c r="Q67" s="110">
        <v>43621</v>
      </c>
      <c r="R67" s="110">
        <v>43622</v>
      </c>
      <c r="S67" s="110">
        <v>43623</v>
      </c>
      <c r="T67" s="110">
        <v>43624</v>
      </c>
      <c r="U67" s="109"/>
      <c r="V67" s="100">
        <v>43646</v>
      </c>
      <c r="W67" s="110">
        <v>43647</v>
      </c>
      <c r="X67" s="110">
        <v>43648</v>
      </c>
      <c r="Y67" s="110">
        <v>43649</v>
      </c>
      <c r="Z67" s="110">
        <v>43650</v>
      </c>
      <c r="AA67" s="110">
        <v>43651</v>
      </c>
      <c r="AB67" s="110">
        <v>43652</v>
      </c>
      <c r="AC67" s="115"/>
      <c r="AD67" s="148" t="s">
        <v>10</v>
      </c>
      <c r="AE67" s="153"/>
      <c r="AF67" s="148" t="s">
        <v>10</v>
      </c>
      <c r="AG67" s="151"/>
      <c r="AH67" s="154"/>
    </row>
    <row r="68" spans="2:34" ht="14" customHeight="1" x14ac:dyDescent="0.2">
      <c r="B68" s="27">
        <v>8</v>
      </c>
      <c r="C68" s="28"/>
      <c r="D68" s="148" t="s">
        <v>10</v>
      </c>
      <c r="E68" s="115"/>
      <c r="F68" s="112"/>
      <c r="G68" s="112"/>
      <c r="H68" s="112"/>
      <c r="I68" s="112"/>
      <c r="J68" s="112"/>
      <c r="K68" s="112"/>
      <c r="L68" s="112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15"/>
      <c r="AD68" s="148" t="s">
        <v>10</v>
      </c>
      <c r="AE68" s="153"/>
      <c r="AF68" s="148" t="s">
        <v>10</v>
      </c>
      <c r="AG68" s="151"/>
      <c r="AH68" s="154"/>
    </row>
    <row r="69" spans="2:34" ht="14" customHeight="1" x14ac:dyDescent="0.3">
      <c r="B69" s="27">
        <v>9</v>
      </c>
      <c r="C69" s="28"/>
      <c r="D69" s="148" t="s">
        <v>10</v>
      </c>
      <c r="E69" s="115"/>
      <c r="F69" s="172">
        <v>43658</v>
      </c>
      <c r="G69" s="172"/>
      <c r="H69" s="172"/>
      <c r="I69" s="172"/>
      <c r="J69" s="172"/>
      <c r="K69" s="172"/>
      <c r="L69" s="172"/>
      <c r="M69" s="135"/>
      <c r="N69" s="172">
        <v>43690</v>
      </c>
      <c r="O69" s="172"/>
      <c r="P69" s="172"/>
      <c r="Q69" s="172"/>
      <c r="R69" s="172"/>
      <c r="S69" s="172"/>
      <c r="T69" s="172"/>
      <c r="U69" s="136"/>
      <c r="V69" s="172">
        <v>43722</v>
      </c>
      <c r="W69" s="172"/>
      <c r="X69" s="172"/>
      <c r="Y69" s="172"/>
      <c r="Z69" s="172"/>
      <c r="AA69" s="172"/>
      <c r="AB69" s="172"/>
      <c r="AC69" s="115"/>
      <c r="AD69" s="148" t="s">
        <v>10</v>
      </c>
      <c r="AE69" s="147" t="s">
        <v>46</v>
      </c>
      <c r="AF69" s="148" t="s">
        <v>10</v>
      </c>
      <c r="AG69" s="146" t="s">
        <v>88</v>
      </c>
      <c r="AH69" s="146"/>
    </row>
    <row r="70" spans="2:34" ht="14" customHeight="1" x14ac:dyDescent="0.3">
      <c r="B70" s="27">
        <v>10</v>
      </c>
      <c r="C70" s="28"/>
      <c r="D70" s="148" t="s">
        <v>10</v>
      </c>
      <c r="E70" s="115"/>
      <c r="F70" s="173"/>
      <c r="G70" s="173"/>
      <c r="H70" s="173"/>
      <c r="I70" s="173"/>
      <c r="J70" s="173"/>
      <c r="K70" s="173"/>
      <c r="L70" s="173"/>
      <c r="M70" s="137"/>
      <c r="N70" s="173"/>
      <c r="O70" s="173"/>
      <c r="P70" s="173"/>
      <c r="Q70" s="173"/>
      <c r="R70" s="173"/>
      <c r="S70" s="173"/>
      <c r="T70" s="173"/>
      <c r="U70" s="134"/>
      <c r="V70" s="173"/>
      <c r="W70" s="173"/>
      <c r="X70" s="173"/>
      <c r="Y70" s="173"/>
      <c r="Z70" s="173"/>
      <c r="AA70" s="173"/>
      <c r="AB70" s="173"/>
      <c r="AC70" s="115"/>
      <c r="AD70" s="148" t="s">
        <v>10</v>
      </c>
      <c r="AE70" s="150"/>
      <c r="AF70" s="148" t="s">
        <v>10</v>
      </c>
      <c r="AG70" s="151">
        <v>43466</v>
      </c>
      <c r="AH70" s="154" t="s">
        <v>72</v>
      </c>
    </row>
    <row r="71" spans="2:34" ht="14" customHeight="1" x14ac:dyDescent="0.2">
      <c r="B71" s="27">
        <v>11</v>
      </c>
      <c r="C71" s="28"/>
      <c r="D71" s="148" t="s">
        <v>10</v>
      </c>
      <c r="E71" s="115"/>
      <c r="F71" s="100">
        <v>43646</v>
      </c>
      <c r="G71" s="110">
        <v>43647</v>
      </c>
      <c r="H71" s="110">
        <v>43648</v>
      </c>
      <c r="I71" s="110">
        <v>43649</v>
      </c>
      <c r="J71" s="110">
        <v>43650</v>
      </c>
      <c r="K71" s="110">
        <v>43651</v>
      </c>
      <c r="L71" s="110">
        <v>43652</v>
      </c>
      <c r="M71" s="109"/>
      <c r="N71" s="100">
        <v>43674</v>
      </c>
      <c r="O71" s="110">
        <v>43675</v>
      </c>
      <c r="P71" s="110">
        <v>43676</v>
      </c>
      <c r="Q71" s="110">
        <v>43677</v>
      </c>
      <c r="R71" s="110">
        <v>43678</v>
      </c>
      <c r="S71" s="110">
        <v>43679</v>
      </c>
      <c r="T71" s="110">
        <v>43680</v>
      </c>
      <c r="U71" s="109"/>
      <c r="V71" s="100">
        <v>43709</v>
      </c>
      <c r="W71" s="110">
        <v>43710</v>
      </c>
      <c r="X71" s="110">
        <v>43711</v>
      </c>
      <c r="Y71" s="110">
        <v>43712</v>
      </c>
      <c r="Z71" s="110">
        <v>43713</v>
      </c>
      <c r="AA71" s="110">
        <v>43714</v>
      </c>
      <c r="AB71" s="110">
        <v>43715</v>
      </c>
      <c r="AC71" s="115"/>
      <c r="AD71" s="148" t="s">
        <v>10</v>
      </c>
      <c r="AE71" s="153"/>
      <c r="AF71" s="148" t="s">
        <v>10</v>
      </c>
      <c r="AG71" s="151">
        <v>43529</v>
      </c>
      <c r="AH71" s="154" t="s">
        <v>73</v>
      </c>
    </row>
    <row r="72" spans="2:34" ht="14" customHeight="1" x14ac:dyDescent="0.2">
      <c r="B72" s="27">
        <v>12</v>
      </c>
      <c r="C72" s="28"/>
      <c r="D72" s="148" t="s">
        <v>10</v>
      </c>
      <c r="E72" s="115"/>
      <c r="F72" s="100">
        <v>43653</v>
      </c>
      <c r="G72" s="110">
        <v>43654</v>
      </c>
      <c r="H72" s="110">
        <v>43655</v>
      </c>
      <c r="I72" s="110">
        <v>43656</v>
      </c>
      <c r="J72" s="110">
        <v>43657</v>
      </c>
      <c r="K72" s="110">
        <v>43658</v>
      </c>
      <c r="L72" s="110">
        <v>43659</v>
      </c>
      <c r="M72" s="109"/>
      <c r="N72" s="100">
        <v>43681</v>
      </c>
      <c r="O72" s="110">
        <v>43682</v>
      </c>
      <c r="P72" s="110">
        <v>43683</v>
      </c>
      <c r="Q72" s="110">
        <v>43684</v>
      </c>
      <c r="R72" s="110">
        <v>43685</v>
      </c>
      <c r="S72" s="110">
        <v>43686</v>
      </c>
      <c r="T72" s="110">
        <v>43687</v>
      </c>
      <c r="U72" s="109"/>
      <c r="V72" s="100">
        <v>43716</v>
      </c>
      <c r="W72" s="110">
        <v>43717</v>
      </c>
      <c r="X72" s="110">
        <v>43718</v>
      </c>
      <c r="Y72" s="110">
        <v>43719</v>
      </c>
      <c r="Z72" s="110">
        <v>43720</v>
      </c>
      <c r="AA72" s="110">
        <v>43721</v>
      </c>
      <c r="AB72" s="110">
        <v>43722</v>
      </c>
      <c r="AC72" s="115"/>
      <c r="AD72" s="148" t="s">
        <v>10</v>
      </c>
      <c r="AE72" s="153"/>
      <c r="AF72" s="148" t="s">
        <v>10</v>
      </c>
      <c r="AG72" s="151">
        <v>43574</v>
      </c>
      <c r="AH72" s="154" t="s">
        <v>74</v>
      </c>
    </row>
    <row r="73" spans="2:34" ht="14" customHeight="1" x14ac:dyDescent="0.2">
      <c r="B73" s="27"/>
      <c r="C73" s="28"/>
      <c r="D73" s="148" t="s">
        <v>10</v>
      </c>
      <c r="E73" s="115"/>
      <c r="F73" s="100">
        <v>43660</v>
      </c>
      <c r="G73" s="110">
        <v>43661</v>
      </c>
      <c r="H73" s="110">
        <v>43662</v>
      </c>
      <c r="I73" s="110">
        <v>43663</v>
      </c>
      <c r="J73" s="110">
        <v>43664</v>
      </c>
      <c r="K73" s="110">
        <v>43665</v>
      </c>
      <c r="L73" s="110">
        <v>43666</v>
      </c>
      <c r="M73" s="109"/>
      <c r="N73" s="100">
        <v>43688</v>
      </c>
      <c r="O73" s="110">
        <v>43689</v>
      </c>
      <c r="P73" s="110">
        <v>43690</v>
      </c>
      <c r="Q73" s="110">
        <v>43691</v>
      </c>
      <c r="R73" s="110">
        <v>43692</v>
      </c>
      <c r="S73" s="110">
        <v>43693</v>
      </c>
      <c r="T73" s="110">
        <v>43694</v>
      </c>
      <c r="U73" s="109"/>
      <c r="V73" s="100">
        <v>43723</v>
      </c>
      <c r="W73" s="110">
        <v>43724</v>
      </c>
      <c r="X73" s="110">
        <v>43725</v>
      </c>
      <c r="Y73" s="110">
        <v>43726</v>
      </c>
      <c r="Z73" s="110">
        <v>43727</v>
      </c>
      <c r="AA73" s="110">
        <v>43728</v>
      </c>
      <c r="AB73" s="110">
        <v>43729</v>
      </c>
      <c r="AC73" s="115"/>
      <c r="AD73" s="148" t="s">
        <v>10</v>
      </c>
      <c r="AE73" s="153"/>
      <c r="AF73" s="148" t="s">
        <v>10</v>
      </c>
      <c r="AG73" s="151">
        <v>43576</v>
      </c>
      <c r="AH73" s="154" t="s">
        <v>75</v>
      </c>
    </row>
    <row r="74" spans="2:34" ht="14" customHeight="1" x14ac:dyDescent="0.2">
      <c r="B74" s="27"/>
      <c r="C74" s="28"/>
      <c r="D74" s="148" t="s">
        <v>10</v>
      </c>
      <c r="E74" s="115"/>
      <c r="F74" s="100">
        <v>43667</v>
      </c>
      <c r="G74" s="110">
        <v>43668</v>
      </c>
      <c r="H74" s="110">
        <v>43669</v>
      </c>
      <c r="I74" s="110">
        <v>43670</v>
      </c>
      <c r="J74" s="110">
        <v>43671</v>
      </c>
      <c r="K74" s="110">
        <v>43672</v>
      </c>
      <c r="L74" s="110">
        <v>43673</v>
      </c>
      <c r="M74" s="109"/>
      <c r="N74" s="100">
        <v>43695</v>
      </c>
      <c r="O74" s="110">
        <v>43696</v>
      </c>
      <c r="P74" s="110">
        <v>43697</v>
      </c>
      <c r="Q74" s="110">
        <v>43698</v>
      </c>
      <c r="R74" s="110">
        <v>43699</v>
      </c>
      <c r="S74" s="110">
        <v>43700</v>
      </c>
      <c r="T74" s="110">
        <v>43701</v>
      </c>
      <c r="U74" s="109"/>
      <c r="V74" s="100">
        <v>43730</v>
      </c>
      <c r="W74" s="110">
        <v>43731</v>
      </c>
      <c r="X74" s="110">
        <v>43732</v>
      </c>
      <c r="Y74" s="110">
        <v>43733</v>
      </c>
      <c r="Z74" s="110">
        <v>43734</v>
      </c>
      <c r="AA74" s="110">
        <v>43735</v>
      </c>
      <c r="AB74" s="110">
        <v>43736</v>
      </c>
      <c r="AC74" s="115"/>
      <c r="AD74" s="148" t="s">
        <v>10</v>
      </c>
      <c r="AE74" s="153"/>
      <c r="AF74" s="148" t="s">
        <v>10</v>
      </c>
      <c r="AG74" s="151">
        <v>43586</v>
      </c>
      <c r="AH74" s="154" t="s">
        <v>76</v>
      </c>
    </row>
    <row r="75" spans="2:34" ht="14" customHeight="1" x14ac:dyDescent="0.2">
      <c r="B75" s="27"/>
      <c r="C75" s="28"/>
      <c r="D75" s="148" t="s">
        <v>10</v>
      </c>
      <c r="E75" s="115"/>
      <c r="F75" s="100">
        <v>43674</v>
      </c>
      <c r="G75" s="110">
        <v>43675</v>
      </c>
      <c r="H75" s="110">
        <v>43676</v>
      </c>
      <c r="I75" s="110">
        <v>43677</v>
      </c>
      <c r="J75" s="110">
        <v>43678</v>
      </c>
      <c r="K75" s="110">
        <v>43679</v>
      </c>
      <c r="L75" s="110">
        <v>43680</v>
      </c>
      <c r="M75" s="109"/>
      <c r="N75" s="100">
        <v>43702</v>
      </c>
      <c r="O75" s="110">
        <v>43703</v>
      </c>
      <c r="P75" s="110">
        <v>43704</v>
      </c>
      <c r="Q75" s="110">
        <v>43705</v>
      </c>
      <c r="R75" s="110">
        <v>43706</v>
      </c>
      <c r="S75" s="110">
        <v>43707</v>
      </c>
      <c r="T75" s="110">
        <v>43708</v>
      </c>
      <c r="U75" s="109"/>
      <c r="V75" s="100">
        <v>43737</v>
      </c>
      <c r="W75" s="110">
        <v>43738</v>
      </c>
      <c r="X75" s="110">
        <v>43739</v>
      </c>
      <c r="Y75" s="110">
        <v>43740</v>
      </c>
      <c r="Z75" s="110">
        <v>43741</v>
      </c>
      <c r="AA75" s="110">
        <v>43742</v>
      </c>
      <c r="AB75" s="110">
        <v>43743</v>
      </c>
      <c r="AC75" s="115"/>
      <c r="AD75" s="148" t="s">
        <v>10</v>
      </c>
      <c r="AE75" s="153"/>
      <c r="AF75" s="148" t="s">
        <v>10</v>
      </c>
      <c r="AG75" s="151">
        <v>43636</v>
      </c>
      <c r="AH75" s="154" t="s">
        <v>77</v>
      </c>
    </row>
    <row r="76" spans="2:34" ht="14" customHeight="1" x14ac:dyDescent="0.2">
      <c r="B76" s="27"/>
      <c r="C76" s="28"/>
      <c r="D76" s="148" t="s">
        <v>10</v>
      </c>
      <c r="E76" s="115"/>
      <c r="F76" s="100">
        <v>43681</v>
      </c>
      <c r="G76" s="110">
        <v>43682</v>
      </c>
      <c r="H76" s="110">
        <v>43683</v>
      </c>
      <c r="I76" s="110">
        <v>43684</v>
      </c>
      <c r="J76" s="110">
        <v>43685</v>
      </c>
      <c r="K76" s="110">
        <v>43686</v>
      </c>
      <c r="L76" s="110">
        <v>43687</v>
      </c>
      <c r="M76" s="109"/>
      <c r="N76" s="100">
        <v>43709</v>
      </c>
      <c r="O76" s="110">
        <v>43710</v>
      </c>
      <c r="P76" s="110">
        <v>43711</v>
      </c>
      <c r="Q76" s="110">
        <v>43712</v>
      </c>
      <c r="R76" s="110">
        <v>43713</v>
      </c>
      <c r="S76" s="110">
        <v>43714</v>
      </c>
      <c r="T76" s="110">
        <v>43715</v>
      </c>
      <c r="U76" s="109"/>
      <c r="V76" s="100">
        <v>43744</v>
      </c>
      <c r="W76" s="110">
        <v>43745</v>
      </c>
      <c r="X76" s="110">
        <v>43746</v>
      </c>
      <c r="Y76" s="110">
        <v>43747</v>
      </c>
      <c r="Z76" s="110">
        <v>43748</v>
      </c>
      <c r="AA76" s="110">
        <v>43749</v>
      </c>
      <c r="AB76" s="110">
        <v>43750</v>
      </c>
      <c r="AC76" s="115"/>
      <c r="AD76" s="148" t="s">
        <v>10</v>
      </c>
      <c r="AE76" s="153"/>
      <c r="AF76" s="148" t="s">
        <v>10</v>
      </c>
      <c r="AG76" s="151">
        <v>43688</v>
      </c>
      <c r="AH76" s="154" t="s">
        <v>89</v>
      </c>
    </row>
    <row r="77" spans="2:34" ht="14" customHeight="1" x14ac:dyDescent="0.2">
      <c r="B77" s="27"/>
      <c r="C77" s="28"/>
      <c r="D77" s="148" t="s">
        <v>10</v>
      </c>
      <c r="E77" s="115"/>
      <c r="F77" s="112"/>
      <c r="G77" s="112"/>
      <c r="H77" s="112"/>
      <c r="I77" s="112"/>
      <c r="J77" s="112"/>
      <c r="K77" s="112"/>
      <c r="L77" s="112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15"/>
      <c r="AD77" s="148" t="s">
        <v>10</v>
      </c>
      <c r="AE77" s="153"/>
      <c r="AF77" s="148" t="s">
        <v>10</v>
      </c>
      <c r="AG77" s="151">
        <v>43715</v>
      </c>
      <c r="AH77" s="154" t="s">
        <v>78</v>
      </c>
    </row>
    <row r="78" spans="2:34" ht="14" customHeight="1" x14ac:dyDescent="0.3">
      <c r="B78" s="29" t="s">
        <v>10</v>
      </c>
      <c r="C78" s="116" t="s">
        <v>44</v>
      </c>
      <c r="D78" s="148" t="s">
        <v>10</v>
      </c>
      <c r="E78" s="115"/>
      <c r="F78" s="172">
        <v>43754</v>
      </c>
      <c r="G78" s="172"/>
      <c r="H78" s="172"/>
      <c r="I78" s="172"/>
      <c r="J78" s="172"/>
      <c r="K78" s="172"/>
      <c r="L78" s="172"/>
      <c r="M78" s="135"/>
      <c r="N78" s="172">
        <v>43786</v>
      </c>
      <c r="O78" s="172"/>
      <c r="P78" s="172"/>
      <c r="Q78" s="172"/>
      <c r="R78" s="172"/>
      <c r="S78" s="172"/>
      <c r="T78" s="172"/>
      <c r="U78" s="136"/>
      <c r="V78" s="172">
        <v>43818</v>
      </c>
      <c r="W78" s="172"/>
      <c r="X78" s="172"/>
      <c r="Y78" s="172"/>
      <c r="Z78" s="172"/>
      <c r="AA78" s="172"/>
      <c r="AB78" s="172"/>
      <c r="AC78" s="115"/>
      <c r="AD78" s="148" t="s">
        <v>10</v>
      </c>
      <c r="AE78" s="147" t="s">
        <v>45</v>
      </c>
      <c r="AF78" s="148" t="s">
        <v>10</v>
      </c>
      <c r="AG78" s="151">
        <v>43750</v>
      </c>
      <c r="AH78" s="154" t="s">
        <v>79</v>
      </c>
    </row>
    <row r="79" spans="2:34" ht="14" customHeight="1" x14ac:dyDescent="0.3">
      <c r="B79" s="31">
        <v>1</v>
      </c>
      <c r="C79" s="32"/>
      <c r="D79" s="148" t="s">
        <v>10</v>
      </c>
      <c r="E79" s="115"/>
      <c r="F79" s="173"/>
      <c r="G79" s="173"/>
      <c r="H79" s="173"/>
      <c r="I79" s="173"/>
      <c r="J79" s="173"/>
      <c r="K79" s="173"/>
      <c r="L79" s="173"/>
      <c r="M79" s="137"/>
      <c r="N79" s="173"/>
      <c r="O79" s="173"/>
      <c r="P79" s="173"/>
      <c r="Q79" s="173"/>
      <c r="R79" s="173"/>
      <c r="S79" s="173"/>
      <c r="T79" s="173"/>
      <c r="U79" s="134"/>
      <c r="V79" s="173"/>
      <c r="W79" s="173"/>
      <c r="X79" s="173"/>
      <c r="Y79" s="173"/>
      <c r="Z79" s="173"/>
      <c r="AA79" s="173"/>
      <c r="AB79" s="173"/>
      <c r="AC79" s="115"/>
      <c r="AD79" s="148" t="s">
        <v>10</v>
      </c>
      <c r="AE79" s="150"/>
      <c r="AF79" s="148" t="s">
        <v>10</v>
      </c>
      <c r="AG79" s="151">
        <v>43766</v>
      </c>
      <c r="AH79" s="154" t="s">
        <v>80</v>
      </c>
    </row>
    <row r="80" spans="2:34" ht="14" customHeight="1" x14ac:dyDescent="0.2">
      <c r="B80" s="27">
        <v>2</v>
      </c>
      <c r="C80" s="28"/>
      <c r="D80" s="148" t="s">
        <v>10</v>
      </c>
      <c r="E80" s="115"/>
      <c r="F80" s="100">
        <v>43737</v>
      </c>
      <c r="G80" s="110">
        <v>43738</v>
      </c>
      <c r="H80" s="110">
        <v>43739</v>
      </c>
      <c r="I80" s="110">
        <v>43740</v>
      </c>
      <c r="J80" s="110">
        <v>43741</v>
      </c>
      <c r="K80" s="110">
        <v>43742</v>
      </c>
      <c r="L80" s="110">
        <v>43743</v>
      </c>
      <c r="M80" s="109"/>
      <c r="N80" s="100">
        <v>43765</v>
      </c>
      <c r="O80" s="110">
        <v>43766</v>
      </c>
      <c r="P80" s="110">
        <v>43767</v>
      </c>
      <c r="Q80" s="110">
        <v>43768</v>
      </c>
      <c r="R80" s="110">
        <v>43769</v>
      </c>
      <c r="S80" s="110">
        <v>43770</v>
      </c>
      <c r="T80" s="110">
        <v>43771</v>
      </c>
      <c r="U80" s="109"/>
      <c r="V80" s="100">
        <v>43800</v>
      </c>
      <c r="W80" s="110">
        <v>43801</v>
      </c>
      <c r="X80" s="110">
        <v>43802</v>
      </c>
      <c r="Y80" s="110">
        <v>43803</v>
      </c>
      <c r="Z80" s="110">
        <v>43804</v>
      </c>
      <c r="AA80" s="110">
        <v>43805</v>
      </c>
      <c r="AB80" s="110">
        <v>43806</v>
      </c>
      <c r="AC80" s="115"/>
      <c r="AD80" s="148" t="s">
        <v>10</v>
      </c>
      <c r="AE80" s="153"/>
      <c r="AF80" s="148" t="s">
        <v>10</v>
      </c>
      <c r="AG80" s="151">
        <v>43770</v>
      </c>
      <c r="AH80" s="154" t="s">
        <v>81</v>
      </c>
    </row>
    <row r="81" spans="2:34" ht="14" customHeight="1" x14ac:dyDescent="0.2">
      <c r="B81" s="27">
        <v>3</v>
      </c>
      <c r="C81" s="28"/>
      <c r="D81" s="148" t="s">
        <v>10</v>
      </c>
      <c r="E81" s="115"/>
      <c r="F81" s="100">
        <v>43744</v>
      </c>
      <c r="G81" s="110">
        <v>43745</v>
      </c>
      <c r="H81" s="110">
        <v>43746</v>
      </c>
      <c r="I81" s="110">
        <v>43747</v>
      </c>
      <c r="J81" s="110">
        <v>43748</v>
      </c>
      <c r="K81" s="110">
        <v>43749</v>
      </c>
      <c r="L81" s="110">
        <v>43750</v>
      </c>
      <c r="M81" s="109"/>
      <c r="N81" s="100">
        <v>43772</v>
      </c>
      <c r="O81" s="110">
        <v>43773</v>
      </c>
      <c r="P81" s="110">
        <v>43774</v>
      </c>
      <c r="Q81" s="110">
        <v>43775</v>
      </c>
      <c r="R81" s="110">
        <v>43776</v>
      </c>
      <c r="S81" s="110">
        <v>43777</v>
      </c>
      <c r="T81" s="110">
        <v>43778</v>
      </c>
      <c r="U81" s="109"/>
      <c r="V81" s="100">
        <v>43807</v>
      </c>
      <c r="W81" s="110">
        <v>43808</v>
      </c>
      <c r="X81" s="110">
        <v>43809</v>
      </c>
      <c r="Y81" s="110">
        <v>43810</v>
      </c>
      <c r="Z81" s="110">
        <v>43811</v>
      </c>
      <c r="AA81" s="110">
        <v>43812</v>
      </c>
      <c r="AB81" s="110">
        <v>43813</v>
      </c>
      <c r="AC81" s="115"/>
      <c r="AD81" s="148" t="s">
        <v>10</v>
      </c>
      <c r="AE81" s="153"/>
      <c r="AF81" s="148" t="s">
        <v>10</v>
      </c>
      <c r="AG81" s="151">
        <v>43771</v>
      </c>
      <c r="AH81" s="154" t="s">
        <v>82</v>
      </c>
    </row>
    <row r="82" spans="2:34" ht="14" customHeight="1" x14ac:dyDescent="0.2">
      <c r="B82" s="27">
        <v>4</v>
      </c>
      <c r="C82" s="28"/>
      <c r="D82" s="148" t="s">
        <v>10</v>
      </c>
      <c r="E82" s="115"/>
      <c r="F82" s="100">
        <v>43751</v>
      </c>
      <c r="G82" s="110">
        <v>43752</v>
      </c>
      <c r="H82" s="110">
        <v>43753</v>
      </c>
      <c r="I82" s="110">
        <v>43754</v>
      </c>
      <c r="J82" s="110">
        <v>43755</v>
      </c>
      <c r="K82" s="110">
        <v>43756</v>
      </c>
      <c r="L82" s="110">
        <v>43757</v>
      </c>
      <c r="M82" s="109"/>
      <c r="N82" s="100">
        <v>43779</v>
      </c>
      <c r="O82" s="110">
        <v>43780</v>
      </c>
      <c r="P82" s="110">
        <v>43781</v>
      </c>
      <c r="Q82" s="110">
        <v>43782</v>
      </c>
      <c r="R82" s="110">
        <v>43783</v>
      </c>
      <c r="S82" s="110">
        <v>43784</v>
      </c>
      <c r="T82" s="110">
        <v>43785</v>
      </c>
      <c r="U82" s="109"/>
      <c r="V82" s="100">
        <v>43814</v>
      </c>
      <c r="W82" s="110">
        <v>43815</v>
      </c>
      <c r="X82" s="110">
        <v>43816</v>
      </c>
      <c r="Y82" s="110">
        <v>43817</v>
      </c>
      <c r="Z82" s="110">
        <v>43818</v>
      </c>
      <c r="AA82" s="110">
        <v>43819</v>
      </c>
      <c r="AB82" s="110">
        <v>43820</v>
      </c>
      <c r="AC82" s="115"/>
      <c r="AD82" s="148" t="s">
        <v>10</v>
      </c>
      <c r="AE82" s="153"/>
      <c r="AF82" s="148" t="s">
        <v>10</v>
      </c>
      <c r="AG82" s="151">
        <v>43784</v>
      </c>
      <c r="AH82" s="154" t="s">
        <v>83</v>
      </c>
    </row>
    <row r="83" spans="2:34" ht="14" customHeight="1" x14ac:dyDescent="0.2">
      <c r="B83" s="27">
        <v>5</v>
      </c>
      <c r="C83" s="28"/>
      <c r="D83" s="148" t="s">
        <v>10</v>
      </c>
      <c r="E83" s="115"/>
      <c r="F83" s="100">
        <v>43758</v>
      </c>
      <c r="G83" s="110">
        <v>43759</v>
      </c>
      <c r="H83" s="110">
        <v>43760</v>
      </c>
      <c r="I83" s="110">
        <v>43761</v>
      </c>
      <c r="J83" s="110">
        <v>43762</v>
      </c>
      <c r="K83" s="110">
        <v>43763</v>
      </c>
      <c r="L83" s="110">
        <v>43764</v>
      </c>
      <c r="M83" s="109"/>
      <c r="N83" s="100">
        <v>43786</v>
      </c>
      <c r="O83" s="110">
        <v>43787</v>
      </c>
      <c r="P83" s="110">
        <v>43788</v>
      </c>
      <c r="Q83" s="110">
        <v>43789</v>
      </c>
      <c r="R83" s="110">
        <v>43790</v>
      </c>
      <c r="S83" s="110">
        <v>43791</v>
      </c>
      <c r="T83" s="110">
        <v>43792</v>
      </c>
      <c r="U83" s="109"/>
      <c r="V83" s="100">
        <v>43821</v>
      </c>
      <c r="W83" s="110">
        <v>43822</v>
      </c>
      <c r="X83" s="110">
        <v>43823</v>
      </c>
      <c r="Y83" s="110">
        <v>43824</v>
      </c>
      <c r="Z83" s="110">
        <v>43825</v>
      </c>
      <c r="AA83" s="110">
        <v>43826</v>
      </c>
      <c r="AB83" s="110">
        <v>43827</v>
      </c>
      <c r="AC83" s="115"/>
      <c r="AD83" s="148" t="s">
        <v>10</v>
      </c>
      <c r="AE83" s="153"/>
      <c r="AF83" s="148" t="s">
        <v>10</v>
      </c>
      <c r="AG83" s="151">
        <v>43807</v>
      </c>
      <c r="AH83" s="154" t="s">
        <v>84</v>
      </c>
    </row>
    <row r="84" spans="2:34" ht="14" customHeight="1" x14ac:dyDescent="0.2">
      <c r="B84" s="27"/>
      <c r="C84" s="28"/>
      <c r="D84" s="148" t="s">
        <v>10</v>
      </c>
      <c r="E84" s="115"/>
      <c r="F84" s="100">
        <v>43765</v>
      </c>
      <c r="G84" s="110">
        <v>43766</v>
      </c>
      <c r="H84" s="110">
        <v>43767</v>
      </c>
      <c r="I84" s="110">
        <v>43768</v>
      </c>
      <c r="J84" s="110">
        <v>43769</v>
      </c>
      <c r="K84" s="110">
        <v>43770</v>
      </c>
      <c r="L84" s="110">
        <v>43771</v>
      </c>
      <c r="M84" s="109"/>
      <c r="N84" s="100">
        <v>43793</v>
      </c>
      <c r="O84" s="110">
        <v>43794</v>
      </c>
      <c r="P84" s="110">
        <v>43795</v>
      </c>
      <c r="Q84" s="110">
        <v>43796</v>
      </c>
      <c r="R84" s="110">
        <v>43797</v>
      </c>
      <c r="S84" s="110">
        <v>43798</v>
      </c>
      <c r="T84" s="110">
        <v>43799</v>
      </c>
      <c r="U84" s="109"/>
      <c r="V84" s="100">
        <v>43828</v>
      </c>
      <c r="W84" s="110">
        <v>43829</v>
      </c>
      <c r="X84" s="110">
        <v>43830</v>
      </c>
      <c r="Y84" s="110">
        <v>43831</v>
      </c>
      <c r="Z84" s="110">
        <v>43832</v>
      </c>
      <c r="AA84" s="110">
        <v>43833</v>
      </c>
      <c r="AB84" s="110">
        <v>43834</v>
      </c>
      <c r="AC84" s="115"/>
      <c r="AD84" s="148" t="s">
        <v>10</v>
      </c>
      <c r="AE84" s="153"/>
      <c r="AF84" s="148" t="s">
        <v>10</v>
      </c>
      <c r="AG84" s="151">
        <v>43824</v>
      </c>
      <c r="AH84" s="154" t="s">
        <v>85</v>
      </c>
    </row>
    <row r="85" spans="2:34" ht="14" customHeight="1" x14ac:dyDescent="0.2">
      <c r="B85" s="27"/>
      <c r="C85" s="28"/>
      <c r="D85" s="148" t="s">
        <v>10</v>
      </c>
      <c r="E85" s="115"/>
      <c r="F85" s="100">
        <v>43772</v>
      </c>
      <c r="G85" s="110">
        <v>43773</v>
      </c>
      <c r="H85" s="110">
        <v>43774</v>
      </c>
      <c r="I85" s="110">
        <v>43775</v>
      </c>
      <c r="J85" s="110">
        <v>43776</v>
      </c>
      <c r="K85" s="110">
        <v>43777</v>
      </c>
      <c r="L85" s="110">
        <v>43778</v>
      </c>
      <c r="M85" s="109"/>
      <c r="N85" s="100">
        <v>43800</v>
      </c>
      <c r="O85" s="110">
        <v>43801</v>
      </c>
      <c r="P85" s="110">
        <v>43802</v>
      </c>
      <c r="Q85" s="110">
        <v>43803</v>
      </c>
      <c r="R85" s="110">
        <v>43804</v>
      </c>
      <c r="S85" s="110">
        <v>43805</v>
      </c>
      <c r="T85" s="110">
        <v>43806</v>
      </c>
      <c r="U85" s="109"/>
      <c r="V85" s="100">
        <v>43835</v>
      </c>
      <c r="W85" s="110">
        <v>43836</v>
      </c>
      <c r="X85" s="110">
        <v>43837</v>
      </c>
      <c r="Y85" s="110">
        <v>43838</v>
      </c>
      <c r="Z85" s="110">
        <v>43839</v>
      </c>
      <c r="AA85" s="110">
        <v>43840</v>
      </c>
      <c r="AB85" s="110">
        <v>43841</v>
      </c>
      <c r="AC85" s="115"/>
      <c r="AD85" s="148" t="s">
        <v>10</v>
      </c>
      <c r="AE85" s="153"/>
      <c r="AF85" s="148" t="s">
        <v>10</v>
      </c>
      <c r="AG85" s="151"/>
      <c r="AH85" s="154"/>
    </row>
    <row r="86" spans="2:34" ht="14" customHeight="1" x14ac:dyDescent="0.2">
      <c r="B86" s="36"/>
      <c r="C86" s="37"/>
      <c r="D86" s="148" t="s">
        <v>10</v>
      </c>
      <c r="E86" s="115"/>
      <c r="F86" s="112"/>
      <c r="G86" s="112"/>
      <c r="H86" s="112"/>
      <c r="I86" s="112"/>
      <c r="J86" s="112"/>
      <c r="K86" s="112"/>
      <c r="L86" s="112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15"/>
      <c r="AD86" s="148" t="s">
        <v>10</v>
      </c>
      <c r="AE86" s="156"/>
      <c r="AF86" s="148" t="s">
        <v>10</v>
      </c>
      <c r="AG86" s="157"/>
      <c r="AH86" s="158"/>
    </row>
    <row r="87" spans="2:34" ht="14" customHeight="1" x14ac:dyDescent="0.2">
      <c r="B87" s="143"/>
      <c r="C87" s="144"/>
      <c r="E87" s="145"/>
      <c r="F87" s="144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5"/>
      <c r="AE87" s="144"/>
      <c r="AG87" s="144"/>
      <c r="AH87" s="144"/>
    </row>
  </sheetData>
  <mergeCells count="34">
    <mergeCell ref="AG2:AH2"/>
    <mergeCell ref="B2:H3"/>
    <mergeCell ref="E6:AC8"/>
    <mergeCell ref="AG6:AH8"/>
    <mergeCell ref="B6:C8"/>
    <mergeCell ref="AE6:AE8"/>
    <mergeCell ref="F51:L52"/>
    <mergeCell ref="N51:T52"/>
    <mergeCell ref="V51:AB52"/>
    <mergeCell ref="F78:L79"/>
    <mergeCell ref="N78:T79"/>
    <mergeCell ref="V78:AB79"/>
    <mergeCell ref="F60:L61"/>
    <mergeCell ref="N60:T61"/>
    <mergeCell ref="V60:AB61"/>
    <mergeCell ref="F69:L70"/>
    <mergeCell ref="N69:T70"/>
    <mergeCell ref="V69:AB70"/>
    <mergeCell ref="AK3:AM3"/>
    <mergeCell ref="AK4:AM4"/>
    <mergeCell ref="AK5:AM5"/>
    <mergeCell ref="AK6:AM6"/>
    <mergeCell ref="F39:L40"/>
    <mergeCell ref="N39:T40"/>
    <mergeCell ref="V39:AB40"/>
    <mergeCell ref="F21:L22"/>
    <mergeCell ref="N21:T22"/>
    <mergeCell ref="V21:AB22"/>
    <mergeCell ref="F30:L31"/>
    <mergeCell ref="N30:T31"/>
    <mergeCell ref="V30:AB31"/>
    <mergeCell ref="F12:L13"/>
    <mergeCell ref="N12:T13"/>
    <mergeCell ref="V12:AB13"/>
  </mergeCells>
  <phoneticPr fontId="32" type="noConversion"/>
  <conditionalFormatting sqref="F14:AB19 F23:AB28 F32:AB37 F41:AB46">
    <cfRule type="cellIs" dxfId="71" priority="42" operator="equal">
      <formula>TODAY()</formula>
    </cfRule>
    <cfRule type="expression" dxfId="70" priority="43">
      <formula>VLOOKUP(F14,$AG$13:$AG$20,1,0)=F14</formula>
    </cfRule>
    <cfRule type="expression" dxfId="69" priority="44">
      <formula>VLOOKUP(F14,$AG$22:$AG$29,1,0)=F14</formula>
    </cfRule>
    <cfRule type="expression" dxfId="68" priority="62">
      <formula>VLOOKUP(F14,$AG$31:$AG$47,1,0)=F14</formula>
    </cfRule>
  </conditionalFormatting>
  <conditionalFormatting sqref="F62:AB67 F71:AB76 F80:AB85 F53:AB58">
    <cfRule type="cellIs" dxfId="67" priority="38" operator="equal">
      <formula>TODAY()</formula>
    </cfRule>
  </conditionalFormatting>
  <conditionalFormatting sqref="AJ3">
    <cfRule type="cellIs" dxfId="66" priority="48" operator="equal">
      <formula>$AJ$3</formula>
    </cfRule>
  </conditionalFormatting>
  <conditionalFormatting sqref="AJ5">
    <cfRule type="cellIs" dxfId="65" priority="47" operator="equal">
      <formula>$AJ$5</formula>
    </cfRule>
  </conditionalFormatting>
  <conditionalFormatting sqref="AJ4">
    <cfRule type="cellIs" dxfId="64" priority="46" operator="equal">
      <formula>$AJ$4</formula>
    </cfRule>
  </conditionalFormatting>
  <conditionalFormatting sqref="AJ6">
    <cfRule type="cellIs" dxfId="63" priority="41" operator="equal">
      <formula>$AJ$6</formula>
    </cfRule>
  </conditionalFormatting>
  <conditionalFormatting sqref="N53:T58">
    <cfRule type="expression" dxfId="62" priority="37">
      <formula>MONTH(N53)&lt;&gt;MONTH($N$51)</formula>
    </cfRule>
  </conditionalFormatting>
  <conditionalFormatting sqref="V53:AB58">
    <cfRule type="expression" dxfId="61" priority="36">
      <formula>MONTH(V53)&lt;&gt;MONTH($V$51)</formula>
    </cfRule>
  </conditionalFormatting>
  <conditionalFormatting sqref="F62:L67">
    <cfRule type="expression" dxfId="60" priority="35">
      <formula>MONTH(F62)&lt;&gt;MONTH($F$60)</formula>
    </cfRule>
  </conditionalFormatting>
  <conditionalFormatting sqref="F71:L76">
    <cfRule type="expression" dxfId="59" priority="34">
      <formula>MONTH(F71)&lt;&gt;MONTH($F$69)</formula>
    </cfRule>
  </conditionalFormatting>
  <conditionalFormatting sqref="F80:L85">
    <cfRule type="expression" dxfId="58" priority="33">
      <formula>MONTH(F80)&lt;&gt;MONTH($F$78)</formula>
    </cfRule>
  </conditionalFormatting>
  <conditionalFormatting sqref="N62:T67">
    <cfRule type="expression" dxfId="57" priority="32">
      <formula>MONTH(N62)&lt;&gt;MONTH($N$60)</formula>
    </cfRule>
  </conditionalFormatting>
  <conditionalFormatting sqref="N71:T76">
    <cfRule type="expression" dxfId="56" priority="31">
      <formula>MONTH(N71)&lt;&gt;MONTH($N$69)</formula>
    </cfRule>
  </conditionalFormatting>
  <conditionalFormatting sqref="N80:T85">
    <cfRule type="expression" dxfId="55" priority="30">
      <formula>MONTH(N80)&lt;&gt;MONTH($N$78)</formula>
    </cfRule>
  </conditionalFormatting>
  <conditionalFormatting sqref="V62:AB67">
    <cfRule type="expression" dxfId="54" priority="4">
      <formula>MONTH(V62)&lt;&gt;MONTH($V$60)</formula>
    </cfRule>
  </conditionalFormatting>
  <conditionalFormatting sqref="V71:AB76">
    <cfRule type="expression" dxfId="53" priority="3">
      <formula>MONTH(V71)&lt;&gt;MONTH($V$69)</formula>
    </cfRule>
  </conditionalFormatting>
  <conditionalFormatting sqref="V80:AB85">
    <cfRule type="expression" dxfId="52" priority="2">
      <formula>MONTH(V80)&lt;&gt;MONTH($V$78)</formula>
    </cfRule>
  </conditionalFormatting>
  <conditionalFormatting sqref="F23:L28">
    <cfRule type="expression" dxfId="51" priority="16">
      <formula>MONTH(F23)&lt;&gt;MONTH($F$21)</formula>
    </cfRule>
  </conditionalFormatting>
  <conditionalFormatting sqref="F14:L19">
    <cfRule type="expression" dxfId="50" priority="15">
      <formula>MONTH(F14)&lt;&gt;MONTH($F$12)</formula>
    </cfRule>
  </conditionalFormatting>
  <conditionalFormatting sqref="F32:L37">
    <cfRule type="expression" dxfId="49" priority="14">
      <formula>MONTH(F32)&lt;&gt;MONTH($F$30)</formula>
    </cfRule>
  </conditionalFormatting>
  <conditionalFormatting sqref="F41:L46">
    <cfRule type="expression" dxfId="48" priority="13">
      <formula>MONTH(F41)&lt;&gt;MONTH($F$39)</formula>
    </cfRule>
  </conditionalFormatting>
  <conditionalFormatting sqref="N14:T19">
    <cfRule type="expression" dxfId="47" priority="12">
      <formula>MONTH(N14)&lt;&gt;MONTH($N$12)</formula>
    </cfRule>
  </conditionalFormatting>
  <conditionalFormatting sqref="V14:AB19">
    <cfRule type="expression" dxfId="46" priority="11">
      <formula>MONTH(V14)&lt;&gt;MONTH($V$12)</formula>
    </cfRule>
  </conditionalFormatting>
  <conditionalFormatting sqref="V23:AB28">
    <cfRule type="expression" dxfId="45" priority="10">
      <formula>MONTH(V23)&lt;&gt;MONTH($V$21)</formula>
    </cfRule>
  </conditionalFormatting>
  <conditionalFormatting sqref="V32:AB37">
    <cfRule type="expression" dxfId="44" priority="9">
      <formula>MONTH(V32)&lt;&gt;MONTH($V$30)</formula>
    </cfRule>
  </conditionalFormatting>
  <conditionalFormatting sqref="V41:AB46">
    <cfRule type="expression" dxfId="43" priority="8">
      <formula>MONTH(V41)&lt;&gt;MONTH($V$39)</formula>
    </cfRule>
  </conditionalFormatting>
  <conditionalFormatting sqref="N23:T28">
    <cfRule type="expression" dxfId="42" priority="7">
      <formula>MONTH(N23)&lt;&gt;MONTH($N$21)</formula>
    </cfRule>
  </conditionalFormatting>
  <conditionalFormatting sqref="N32:T37">
    <cfRule type="expression" dxfId="41" priority="6">
      <formula>MONTH(N32)&lt;&gt;MONTH($N$30)</formula>
    </cfRule>
  </conditionalFormatting>
  <conditionalFormatting sqref="N41:T46">
    <cfRule type="expression" dxfId="40" priority="5">
      <formula>MONTH(N41)&lt;&gt;MONTH($N$39)</formula>
    </cfRule>
  </conditionalFormatting>
  <conditionalFormatting sqref="F53:L58">
    <cfRule type="expression" dxfId="39" priority="1">
      <formula>MONTH(F53)&lt;&gt;MONTH($F$51)</formula>
    </cfRule>
  </conditionalFormatting>
  <conditionalFormatting sqref="F53:AB58 F62:AB67 F71:AB76 F80:AB85">
    <cfRule type="expression" dxfId="38" priority="39">
      <formula>VLOOKUP(F53,$AG$52:$AG$59,1,0)=F53</formula>
    </cfRule>
    <cfRule type="expression" dxfId="37" priority="40">
      <formula>VLOOKUP(F53,$AG$61:$AG$68,1,0)=F53</formula>
    </cfRule>
    <cfRule type="expression" dxfId="36" priority="49">
      <formula>VLOOKUP(F53,$AG$70:$AG$86,1,0)=F53</formula>
    </cfRule>
  </conditionalFormatting>
  <hyperlinks>
    <hyperlink ref="AG2" location="'4. Calendário Anual'!A10" display="Voltar para o Início da Página"/>
    <hyperlink ref="AH2" location="'4. Calendário Anual'!A10" display="'4. Calendário Anual'!A10"/>
  </hyperlinks>
  <pageMargins left="0.25" right="0.25" top="0.75000000000000011" bottom="0.75000000000000011" header="0.30000000000000004" footer="0.30000000000000004"/>
  <pageSetup paperSize="9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R847"/>
  <sheetViews>
    <sheetView showGridLines="0" showRowColHeaders="0" workbookViewId="0">
      <pane ySplit="9" topLeftCell="A10" activePane="bottomLeft" state="frozen"/>
      <selection activeCell="B2" sqref="B2:B3"/>
      <selection pane="bottomLeft" activeCell="A10" sqref="A10"/>
    </sheetView>
  </sheetViews>
  <sheetFormatPr baseColWidth="10" defaultColWidth="11" defaultRowHeight="14" x14ac:dyDescent="0.2"/>
  <cols>
    <col min="1" max="1" width="2.6640625" style="1" customWidth="1"/>
    <col min="2" max="2" width="3.6640625" style="22" customWidth="1"/>
    <col min="3" max="3" width="20.83203125" style="1" customWidth="1"/>
    <col min="4" max="4" width="1.83203125" style="1" customWidth="1"/>
    <col min="5" max="11" width="16.83203125" style="15" customWidth="1"/>
    <col min="12" max="12" width="1.83203125" style="1" customWidth="1"/>
    <col min="13" max="13" width="30.83203125" style="1" customWidth="1"/>
    <col min="14" max="35" width="4.83203125" style="1" customWidth="1"/>
    <col min="36" max="16384" width="11" style="1"/>
  </cols>
  <sheetData>
    <row r="1" spans="1:18" x14ac:dyDescent="0.2">
      <c r="B1" s="2"/>
    </row>
    <row r="2" spans="1:18" ht="14" customHeight="1" x14ac:dyDescent="0.3">
      <c r="B2" s="164" t="s">
        <v>0</v>
      </c>
      <c r="C2" s="164"/>
      <c r="D2" s="164"/>
      <c r="E2" s="164"/>
      <c r="F2" s="45"/>
      <c r="G2" s="1"/>
      <c r="H2" s="1"/>
      <c r="I2" s="70"/>
      <c r="J2" s="70"/>
      <c r="K2" s="70"/>
      <c r="L2" s="70"/>
      <c r="M2" s="131" t="s">
        <v>22</v>
      </c>
      <c r="O2" s="23" t="s">
        <v>4</v>
      </c>
      <c r="P2" s="10"/>
      <c r="Q2" s="10"/>
      <c r="R2" s="10"/>
    </row>
    <row r="3" spans="1:18" ht="14" customHeight="1" x14ac:dyDescent="0.3">
      <c r="B3" s="164"/>
      <c r="C3" s="164"/>
      <c r="D3" s="164"/>
      <c r="E3" s="164"/>
      <c r="F3" s="45"/>
      <c r="G3" s="1"/>
      <c r="H3" s="1"/>
      <c r="I3" s="70"/>
      <c r="J3" s="70"/>
      <c r="K3" s="70"/>
      <c r="L3" s="70"/>
      <c r="M3" s="70"/>
      <c r="O3" s="159" t="s">
        <v>67</v>
      </c>
      <c r="P3" s="160" t="s">
        <v>69</v>
      </c>
      <c r="Q3" s="161"/>
      <c r="R3" s="161"/>
    </row>
    <row r="4" spans="1:18" x14ac:dyDescent="0.2">
      <c r="B4" s="5" t="s">
        <v>1</v>
      </c>
      <c r="E4" s="5"/>
      <c r="F4" s="57"/>
      <c r="G4" s="57"/>
      <c r="H4" s="57"/>
      <c r="I4" s="57"/>
      <c r="J4" s="57"/>
      <c r="K4" s="57"/>
      <c r="L4" s="6"/>
      <c r="M4" s="6"/>
      <c r="O4" s="159" t="s">
        <v>68</v>
      </c>
      <c r="P4" s="160" t="s">
        <v>62</v>
      </c>
      <c r="Q4" s="161"/>
      <c r="R4" s="161"/>
    </row>
    <row r="5" spans="1:18" x14ac:dyDescent="0.2">
      <c r="B5" s="2"/>
      <c r="O5" s="159" t="s">
        <v>70</v>
      </c>
      <c r="P5" s="160" t="s">
        <v>8</v>
      </c>
      <c r="Q5" s="161"/>
      <c r="R5" s="161"/>
    </row>
    <row r="6" spans="1:18" ht="14" customHeight="1" x14ac:dyDescent="0.2">
      <c r="B6" s="170" t="s">
        <v>66</v>
      </c>
      <c r="C6" s="170"/>
      <c r="E6" s="168" t="s">
        <v>30</v>
      </c>
      <c r="F6" s="168"/>
      <c r="G6" s="168"/>
      <c r="H6" s="168"/>
      <c r="I6" s="168"/>
      <c r="J6" s="168"/>
      <c r="K6" s="168"/>
      <c r="M6" s="168" t="s">
        <v>71</v>
      </c>
      <c r="O6" s="159" t="s">
        <v>6</v>
      </c>
      <c r="P6" s="160" t="s">
        <v>9</v>
      </c>
      <c r="Q6" s="161"/>
      <c r="R6" s="161"/>
    </row>
    <row r="7" spans="1:18" ht="14" customHeight="1" x14ac:dyDescent="0.2">
      <c r="B7" s="170"/>
      <c r="C7" s="170"/>
      <c r="E7" s="168"/>
      <c r="F7" s="168"/>
      <c r="G7" s="168"/>
      <c r="H7" s="168"/>
      <c r="I7" s="168"/>
      <c r="J7" s="168"/>
      <c r="K7" s="168"/>
      <c r="M7" s="168"/>
    </row>
    <row r="8" spans="1:18" ht="14" customHeight="1" x14ac:dyDescent="0.2">
      <c r="B8" s="170"/>
      <c r="C8" s="170"/>
      <c r="E8" s="168"/>
      <c r="F8" s="168"/>
      <c r="G8" s="168"/>
      <c r="H8" s="168"/>
      <c r="I8" s="168"/>
      <c r="J8" s="168"/>
      <c r="K8" s="168"/>
      <c r="M8" s="168"/>
    </row>
    <row r="9" spans="1:18" ht="14" customHeight="1" x14ac:dyDescent="0.2">
      <c r="B9" s="138"/>
      <c r="C9" s="138"/>
      <c r="E9" s="82" t="s">
        <v>23</v>
      </c>
      <c r="F9" s="83" t="s">
        <v>24</v>
      </c>
      <c r="G9" s="83" t="s">
        <v>25</v>
      </c>
      <c r="H9" s="83" t="s">
        <v>26</v>
      </c>
      <c r="I9" s="83" t="s">
        <v>27</v>
      </c>
      <c r="J9" s="83" t="s">
        <v>28</v>
      </c>
      <c r="K9" s="83" t="s">
        <v>29</v>
      </c>
      <c r="M9" s="142"/>
    </row>
    <row r="10" spans="1:18" x14ac:dyDescent="0.2">
      <c r="A10" s="130"/>
      <c r="B10" s="2"/>
    </row>
    <row r="11" spans="1:18" ht="25" x14ac:dyDescent="0.25">
      <c r="B11" s="61"/>
      <c r="C11" s="71">
        <v>43101</v>
      </c>
      <c r="D11" s="73"/>
      <c r="E11" s="72"/>
      <c r="F11" s="62"/>
      <c r="G11" s="63"/>
      <c r="H11" s="63"/>
      <c r="I11" s="63"/>
      <c r="J11" s="63"/>
      <c r="K11" s="63"/>
      <c r="L11" s="58"/>
      <c r="M11" s="73"/>
    </row>
    <row r="12" spans="1:18" x14ac:dyDescent="0.2">
      <c r="B12" s="29" t="s">
        <v>10</v>
      </c>
      <c r="C12" s="116" t="s">
        <v>31</v>
      </c>
      <c r="D12" s="78"/>
      <c r="E12" s="93">
        <v>43100</v>
      </c>
      <c r="F12" s="93">
        <v>43101</v>
      </c>
      <c r="G12" s="93">
        <v>43102</v>
      </c>
      <c r="H12" s="93">
        <v>43103</v>
      </c>
      <c r="I12" s="93">
        <v>43104</v>
      </c>
      <c r="J12" s="93">
        <v>43105</v>
      </c>
      <c r="K12" s="93">
        <v>43106</v>
      </c>
      <c r="L12" s="78"/>
      <c r="M12" s="85" t="s">
        <v>32</v>
      </c>
    </row>
    <row r="13" spans="1:18" x14ac:dyDescent="0.2">
      <c r="B13" s="27">
        <v>1</v>
      </c>
      <c r="C13" s="28"/>
      <c r="D13" s="3"/>
      <c r="E13" s="94"/>
      <c r="F13" s="95"/>
      <c r="G13" s="95"/>
      <c r="H13" s="95"/>
      <c r="I13" s="95"/>
      <c r="J13" s="95"/>
      <c r="K13" s="95"/>
      <c r="M13" s="79"/>
    </row>
    <row r="14" spans="1:18" x14ac:dyDescent="0.2">
      <c r="B14" s="27">
        <v>2</v>
      </c>
      <c r="C14" s="28"/>
      <c r="E14" s="94"/>
      <c r="F14" s="95"/>
      <c r="G14" s="95"/>
      <c r="H14" s="95"/>
      <c r="I14" s="95"/>
      <c r="J14" s="95"/>
      <c r="K14" s="95"/>
      <c r="M14" s="80"/>
    </row>
    <row r="15" spans="1:18" x14ac:dyDescent="0.2">
      <c r="B15" s="27">
        <v>3</v>
      </c>
      <c r="C15" s="28"/>
      <c r="E15" s="94"/>
      <c r="F15" s="95"/>
      <c r="G15" s="95"/>
      <c r="H15" s="95"/>
      <c r="I15" s="95"/>
      <c r="J15" s="95"/>
      <c r="K15" s="95"/>
      <c r="M15" s="80"/>
    </row>
    <row r="16" spans="1:18" x14ac:dyDescent="0.2">
      <c r="B16" s="27"/>
      <c r="C16" s="28"/>
      <c r="E16" s="94"/>
      <c r="F16" s="95"/>
      <c r="G16" s="95"/>
      <c r="H16" s="95"/>
      <c r="I16" s="95"/>
      <c r="J16" s="95"/>
      <c r="K16" s="95"/>
      <c r="M16" s="80"/>
    </row>
    <row r="17" spans="2:13" x14ac:dyDescent="0.2">
      <c r="B17" s="27"/>
      <c r="C17" s="28"/>
      <c r="E17" s="94"/>
      <c r="F17" s="95"/>
      <c r="G17" s="95"/>
      <c r="H17" s="95"/>
      <c r="I17" s="95"/>
      <c r="J17" s="95"/>
      <c r="K17" s="95"/>
      <c r="M17" s="80"/>
    </row>
    <row r="18" spans="2:13" x14ac:dyDescent="0.2">
      <c r="B18" s="41" t="s">
        <v>10</v>
      </c>
      <c r="C18" s="119" t="s">
        <v>11</v>
      </c>
      <c r="E18" s="96">
        <v>43107</v>
      </c>
      <c r="F18" s="96">
        <v>43108</v>
      </c>
      <c r="G18" s="96">
        <v>43109</v>
      </c>
      <c r="H18" s="96">
        <v>43110</v>
      </c>
      <c r="I18" s="96">
        <v>43111</v>
      </c>
      <c r="J18" s="96">
        <v>43112</v>
      </c>
      <c r="K18" s="96">
        <v>43113</v>
      </c>
      <c r="M18" s="85" t="s">
        <v>33</v>
      </c>
    </row>
    <row r="19" spans="2:13" x14ac:dyDescent="0.2">
      <c r="B19" s="31">
        <v>1</v>
      </c>
      <c r="C19" s="32" t="s">
        <v>12</v>
      </c>
      <c r="E19" s="94"/>
      <c r="F19" s="95"/>
      <c r="G19" s="95"/>
      <c r="H19" s="95"/>
      <c r="I19" s="95"/>
      <c r="J19" s="95"/>
      <c r="K19" s="95"/>
      <c r="M19" s="79"/>
    </row>
    <row r="20" spans="2:13" x14ac:dyDescent="0.2">
      <c r="B20" s="27">
        <v>2</v>
      </c>
      <c r="C20" s="28" t="s">
        <v>13</v>
      </c>
      <c r="E20" s="94"/>
      <c r="F20" s="95"/>
      <c r="G20" s="95"/>
      <c r="H20" s="95"/>
      <c r="I20" s="95"/>
      <c r="J20" s="95"/>
      <c r="K20" s="95"/>
      <c r="M20" s="80"/>
    </row>
    <row r="21" spans="2:13" x14ac:dyDescent="0.2">
      <c r="B21" s="27">
        <v>3</v>
      </c>
      <c r="C21" s="28" t="s">
        <v>14</v>
      </c>
      <c r="E21" s="94"/>
      <c r="F21" s="95"/>
      <c r="G21" s="95"/>
      <c r="H21" s="95"/>
      <c r="I21" s="95"/>
      <c r="J21" s="95"/>
      <c r="K21" s="95"/>
      <c r="M21" s="80"/>
    </row>
    <row r="22" spans="2:13" x14ac:dyDescent="0.2">
      <c r="B22" s="27">
        <v>4</v>
      </c>
      <c r="C22" s="28" t="s">
        <v>15</v>
      </c>
      <c r="E22" s="94"/>
      <c r="F22" s="95"/>
      <c r="G22" s="95"/>
      <c r="H22" s="95"/>
      <c r="I22" s="95"/>
      <c r="J22" s="95"/>
      <c r="K22" s="95"/>
      <c r="M22" s="80"/>
    </row>
    <row r="23" spans="2:13" x14ac:dyDescent="0.2">
      <c r="B23" s="27">
        <v>5</v>
      </c>
      <c r="C23" s="28" t="s">
        <v>16</v>
      </c>
      <c r="E23" s="94"/>
      <c r="F23" s="95"/>
      <c r="G23" s="95"/>
      <c r="H23" s="95"/>
      <c r="I23" s="95"/>
      <c r="J23" s="95"/>
      <c r="K23" s="95"/>
      <c r="M23" s="80"/>
    </row>
    <row r="24" spans="2:13" x14ac:dyDescent="0.2">
      <c r="B24" s="27">
        <v>6</v>
      </c>
      <c r="C24" s="28"/>
      <c r="E24" s="96">
        <v>43114</v>
      </c>
      <c r="F24" s="96">
        <v>43115</v>
      </c>
      <c r="G24" s="96">
        <v>43116</v>
      </c>
      <c r="H24" s="96">
        <v>43117</v>
      </c>
      <c r="I24" s="96">
        <v>43118</v>
      </c>
      <c r="J24" s="96">
        <v>43119</v>
      </c>
      <c r="K24" s="96">
        <v>43120</v>
      </c>
      <c r="M24" s="85" t="s">
        <v>34</v>
      </c>
    </row>
    <row r="25" spans="2:13" x14ac:dyDescent="0.2">
      <c r="B25" s="27">
        <v>7</v>
      </c>
      <c r="C25" s="28"/>
      <c r="E25" s="94"/>
      <c r="F25" s="95"/>
      <c r="G25" s="95"/>
      <c r="H25" s="95"/>
      <c r="I25" s="95"/>
      <c r="J25" s="95"/>
      <c r="K25" s="95"/>
      <c r="M25" s="79"/>
    </row>
    <row r="26" spans="2:13" x14ac:dyDescent="0.2">
      <c r="B26" s="27">
        <v>8</v>
      </c>
      <c r="C26" s="28"/>
      <c r="E26" s="94"/>
      <c r="F26" s="95"/>
      <c r="G26" s="95"/>
      <c r="H26" s="95"/>
      <c r="I26" s="95"/>
      <c r="J26" s="95"/>
      <c r="K26" s="95"/>
      <c r="M26" s="80"/>
    </row>
    <row r="27" spans="2:13" x14ac:dyDescent="0.2">
      <c r="B27" s="27">
        <v>9</v>
      </c>
      <c r="C27" s="28"/>
      <c r="E27" s="94"/>
      <c r="F27" s="95"/>
      <c r="G27" s="95"/>
      <c r="H27" s="95"/>
      <c r="I27" s="95"/>
      <c r="J27" s="95"/>
      <c r="K27" s="95"/>
      <c r="M27" s="80"/>
    </row>
    <row r="28" spans="2:13" x14ac:dyDescent="0.2">
      <c r="B28" s="27">
        <v>10</v>
      </c>
      <c r="C28" s="28"/>
      <c r="E28" s="94"/>
      <c r="F28" s="95"/>
      <c r="G28" s="95"/>
      <c r="H28" s="95"/>
      <c r="I28" s="95"/>
      <c r="J28" s="95"/>
      <c r="K28" s="95"/>
      <c r="M28" s="80"/>
    </row>
    <row r="29" spans="2:13" x14ac:dyDescent="0.2">
      <c r="B29" s="27">
        <v>11</v>
      </c>
      <c r="C29" s="28"/>
      <c r="E29" s="94"/>
      <c r="F29" s="95"/>
      <c r="G29" s="95"/>
      <c r="H29" s="95"/>
      <c r="I29" s="95"/>
      <c r="J29" s="95"/>
      <c r="K29" s="95"/>
      <c r="M29" s="80"/>
    </row>
    <row r="30" spans="2:13" x14ac:dyDescent="0.2">
      <c r="B30" s="27">
        <v>12</v>
      </c>
      <c r="C30" s="28"/>
      <c r="E30" s="96">
        <v>43121</v>
      </c>
      <c r="F30" s="96">
        <v>43122</v>
      </c>
      <c r="G30" s="96">
        <v>43123</v>
      </c>
      <c r="H30" s="96">
        <v>43124</v>
      </c>
      <c r="I30" s="96">
        <v>43125</v>
      </c>
      <c r="J30" s="96">
        <v>43126</v>
      </c>
      <c r="K30" s="96">
        <v>43127</v>
      </c>
      <c r="M30" s="85" t="s">
        <v>35</v>
      </c>
    </row>
    <row r="31" spans="2:13" x14ac:dyDescent="0.2">
      <c r="B31" s="27">
        <v>13</v>
      </c>
      <c r="C31" s="28"/>
      <c r="E31" s="94"/>
      <c r="F31" s="95"/>
      <c r="G31" s="95"/>
      <c r="H31" s="95"/>
      <c r="I31" s="95"/>
      <c r="J31" s="95"/>
      <c r="K31" s="95"/>
      <c r="M31" s="79"/>
    </row>
    <row r="32" spans="2:13" x14ac:dyDescent="0.2">
      <c r="B32" s="27">
        <v>14</v>
      </c>
      <c r="C32" s="28"/>
      <c r="D32" s="3"/>
      <c r="E32" s="94"/>
      <c r="F32" s="95"/>
      <c r="G32" s="95"/>
      <c r="H32" s="95"/>
      <c r="I32" s="95"/>
      <c r="J32" s="95"/>
      <c r="K32" s="95"/>
      <c r="M32" s="81"/>
    </row>
    <row r="33" spans="2:13" x14ac:dyDescent="0.2">
      <c r="B33" s="27">
        <v>15</v>
      </c>
      <c r="C33" s="28"/>
      <c r="D33" s="3"/>
      <c r="E33" s="94"/>
      <c r="F33" s="95"/>
      <c r="G33" s="95"/>
      <c r="H33" s="95"/>
      <c r="I33" s="95"/>
      <c r="J33" s="95"/>
      <c r="K33" s="95"/>
      <c r="M33" s="81"/>
    </row>
    <row r="34" spans="2:13" x14ac:dyDescent="0.2">
      <c r="B34" s="27"/>
      <c r="C34" s="28"/>
      <c r="D34" s="3"/>
      <c r="E34" s="94"/>
      <c r="F34" s="95"/>
      <c r="G34" s="95"/>
      <c r="H34" s="95"/>
      <c r="I34" s="95"/>
      <c r="J34" s="95"/>
      <c r="K34" s="95"/>
      <c r="M34" s="81"/>
    </row>
    <row r="35" spans="2:13" x14ac:dyDescent="0.2">
      <c r="B35" s="27"/>
      <c r="C35" s="28"/>
      <c r="E35" s="94"/>
      <c r="F35" s="95"/>
      <c r="G35" s="95"/>
      <c r="H35" s="95"/>
      <c r="I35" s="95"/>
      <c r="J35" s="95"/>
      <c r="K35" s="95"/>
      <c r="M35" s="80"/>
    </row>
    <row r="36" spans="2:13" x14ac:dyDescent="0.2">
      <c r="B36" s="29" t="s">
        <v>10</v>
      </c>
      <c r="C36" s="116" t="s">
        <v>17</v>
      </c>
      <c r="E36" s="96">
        <v>43128</v>
      </c>
      <c r="F36" s="96">
        <v>43129</v>
      </c>
      <c r="G36" s="96">
        <v>43130</v>
      </c>
      <c r="H36" s="96">
        <v>43131</v>
      </c>
      <c r="I36" s="96">
        <v>43132</v>
      </c>
      <c r="J36" s="96">
        <v>43133</v>
      </c>
      <c r="K36" s="96">
        <v>43134</v>
      </c>
      <c r="M36" s="85" t="s">
        <v>119</v>
      </c>
    </row>
    <row r="37" spans="2:13" x14ac:dyDescent="0.2">
      <c r="B37" s="31">
        <v>1</v>
      </c>
      <c r="C37" s="32" t="s">
        <v>18</v>
      </c>
      <c r="E37" s="94"/>
      <c r="F37" s="94"/>
      <c r="G37" s="94"/>
      <c r="H37" s="94"/>
      <c r="I37" s="94"/>
      <c r="J37" s="94"/>
      <c r="K37" s="94"/>
      <c r="M37" s="79"/>
    </row>
    <row r="38" spans="2:13" x14ac:dyDescent="0.2">
      <c r="B38" s="27">
        <v>2</v>
      </c>
      <c r="C38" s="28" t="s">
        <v>20</v>
      </c>
      <c r="E38" s="94"/>
      <c r="F38" s="94"/>
      <c r="G38" s="94"/>
      <c r="H38" s="94"/>
      <c r="I38" s="94"/>
      <c r="J38" s="94"/>
      <c r="K38" s="94"/>
      <c r="M38" s="80"/>
    </row>
    <row r="39" spans="2:13" x14ac:dyDescent="0.2">
      <c r="B39" s="27">
        <v>3</v>
      </c>
      <c r="C39" s="28" t="s">
        <v>21</v>
      </c>
      <c r="E39" s="94"/>
      <c r="F39" s="94"/>
      <c r="G39" s="94"/>
      <c r="H39" s="94"/>
      <c r="I39" s="94"/>
      <c r="J39" s="94"/>
      <c r="K39" s="94"/>
      <c r="M39" s="80"/>
    </row>
    <row r="40" spans="2:13" x14ac:dyDescent="0.2">
      <c r="B40" s="27">
        <v>4</v>
      </c>
      <c r="C40" s="28"/>
      <c r="E40" s="94"/>
      <c r="F40" s="94"/>
      <c r="G40" s="94"/>
      <c r="H40" s="94"/>
      <c r="I40" s="94"/>
      <c r="J40" s="94"/>
      <c r="K40" s="94"/>
      <c r="M40" s="80"/>
    </row>
    <row r="41" spans="2:13" x14ac:dyDescent="0.2">
      <c r="B41" s="27">
        <v>5</v>
      </c>
      <c r="C41" s="28"/>
      <c r="E41" s="94"/>
      <c r="F41" s="94"/>
      <c r="G41" s="94"/>
      <c r="H41" s="94"/>
      <c r="I41" s="94"/>
      <c r="J41" s="94"/>
      <c r="K41" s="94"/>
      <c r="M41" s="80"/>
    </row>
    <row r="42" spans="2:13" x14ac:dyDescent="0.2">
      <c r="B42" s="27">
        <v>6</v>
      </c>
      <c r="C42" s="28"/>
      <c r="E42" s="96">
        <v>43135</v>
      </c>
      <c r="F42" s="96">
        <v>43136</v>
      </c>
      <c r="G42" s="96">
        <v>43137</v>
      </c>
      <c r="H42" s="96">
        <v>43138</v>
      </c>
      <c r="I42" s="96">
        <v>43139</v>
      </c>
      <c r="J42" s="96">
        <v>43140</v>
      </c>
      <c r="K42" s="96">
        <v>43141</v>
      </c>
      <c r="M42" s="85" t="s">
        <v>118</v>
      </c>
    </row>
    <row r="43" spans="2:13" x14ac:dyDescent="0.2">
      <c r="B43" s="27">
        <v>7</v>
      </c>
      <c r="C43" s="28"/>
      <c r="E43" s="94"/>
      <c r="F43" s="95"/>
      <c r="G43" s="95"/>
      <c r="H43" s="95"/>
      <c r="I43" s="95"/>
      <c r="J43" s="95"/>
      <c r="K43" s="95"/>
      <c r="M43" s="79"/>
    </row>
    <row r="44" spans="2:13" x14ac:dyDescent="0.2">
      <c r="B44" s="27">
        <v>8</v>
      </c>
      <c r="C44" s="28"/>
      <c r="E44" s="94"/>
      <c r="F44" s="95"/>
      <c r="G44" s="95"/>
      <c r="H44" s="95"/>
      <c r="I44" s="95"/>
      <c r="J44" s="95"/>
      <c r="K44" s="95"/>
      <c r="M44" s="80"/>
    </row>
    <row r="45" spans="2:13" x14ac:dyDescent="0.2">
      <c r="B45" s="27">
        <v>9</v>
      </c>
      <c r="C45" s="28"/>
      <c r="E45" s="94"/>
      <c r="F45" s="95"/>
      <c r="G45" s="95"/>
      <c r="H45" s="95"/>
      <c r="I45" s="95"/>
      <c r="J45" s="95"/>
      <c r="K45" s="95"/>
      <c r="M45" s="80"/>
    </row>
    <row r="46" spans="2:13" x14ac:dyDescent="0.2">
      <c r="B46" s="27">
        <v>10</v>
      </c>
      <c r="C46" s="28"/>
      <c r="E46" s="94"/>
      <c r="F46" s="95"/>
      <c r="G46" s="95"/>
      <c r="H46" s="95"/>
      <c r="I46" s="95"/>
      <c r="J46" s="95"/>
      <c r="K46" s="95"/>
      <c r="M46" s="80"/>
    </row>
    <row r="47" spans="2:13" x14ac:dyDescent="0.2">
      <c r="B47" s="27"/>
      <c r="C47" s="37"/>
      <c r="D47" s="6"/>
      <c r="E47" s="94"/>
      <c r="F47" s="94"/>
      <c r="G47" s="94"/>
      <c r="H47" s="94"/>
      <c r="I47" s="94"/>
      <c r="J47" s="94"/>
      <c r="K47" s="94"/>
      <c r="L47" s="6"/>
      <c r="M47" s="81"/>
    </row>
    <row r="48" spans="2:13" x14ac:dyDescent="0.2">
      <c r="B48" s="90"/>
      <c r="C48" s="91"/>
      <c r="D48" s="6"/>
      <c r="E48" s="92"/>
      <c r="F48" s="92"/>
      <c r="G48" s="92"/>
      <c r="H48" s="92"/>
      <c r="I48" s="92"/>
      <c r="J48" s="92"/>
      <c r="K48" s="92"/>
      <c r="L48" s="6"/>
      <c r="M48" s="91"/>
    </row>
    <row r="49" spans="2:13" x14ac:dyDescent="0.2">
      <c r="E49" s="57"/>
      <c r="F49" s="57"/>
      <c r="G49" s="57"/>
      <c r="H49" s="57"/>
      <c r="I49" s="57"/>
      <c r="J49" s="57"/>
      <c r="K49" s="57"/>
    </row>
    <row r="50" spans="2:13" ht="25" x14ac:dyDescent="0.25">
      <c r="B50" s="86"/>
      <c r="C50" s="71">
        <v>43133</v>
      </c>
      <c r="D50" s="73"/>
      <c r="E50" s="73"/>
      <c r="F50" s="62"/>
      <c r="G50" s="63"/>
      <c r="H50" s="63"/>
      <c r="I50" s="63"/>
      <c r="J50" s="63"/>
      <c r="K50" s="63"/>
      <c r="L50" s="64"/>
      <c r="M50" s="73"/>
    </row>
    <row r="51" spans="2:13" x14ac:dyDescent="0.2">
      <c r="B51" s="29" t="s">
        <v>10</v>
      </c>
      <c r="C51" s="87" t="s">
        <v>31</v>
      </c>
      <c r="D51" s="78"/>
      <c r="E51" s="93">
        <v>43128</v>
      </c>
      <c r="F51" s="93">
        <v>43129</v>
      </c>
      <c r="G51" s="93">
        <v>43130</v>
      </c>
      <c r="H51" s="93">
        <v>43131</v>
      </c>
      <c r="I51" s="93">
        <v>43132</v>
      </c>
      <c r="J51" s="93">
        <v>43133</v>
      </c>
      <c r="K51" s="93">
        <v>43134</v>
      </c>
      <c r="L51" s="78"/>
      <c r="M51" s="85" t="s">
        <v>32</v>
      </c>
    </row>
    <row r="52" spans="2:13" x14ac:dyDescent="0.2">
      <c r="B52" s="27">
        <v>1</v>
      </c>
      <c r="C52" s="28"/>
      <c r="E52" s="94"/>
      <c r="F52" s="94"/>
      <c r="G52" s="94"/>
      <c r="H52" s="94"/>
      <c r="I52" s="94"/>
      <c r="J52" s="94"/>
      <c r="K52" s="94"/>
      <c r="M52" s="79"/>
    </row>
    <row r="53" spans="2:13" x14ac:dyDescent="0.2">
      <c r="B53" s="27">
        <v>2</v>
      </c>
      <c r="C53" s="28"/>
      <c r="E53" s="94"/>
      <c r="F53" s="94"/>
      <c r="G53" s="94"/>
      <c r="H53" s="94"/>
      <c r="I53" s="94"/>
      <c r="J53" s="94"/>
      <c r="K53" s="94"/>
      <c r="M53" s="80"/>
    </row>
    <row r="54" spans="2:13" x14ac:dyDescent="0.2">
      <c r="B54" s="27">
        <v>3</v>
      </c>
      <c r="C54" s="28"/>
      <c r="E54" s="94"/>
      <c r="F54" s="94"/>
      <c r="G54" s="94"/>
      <c r="H54" s="94"/>
      <c r="I54" s="94"/>
      <c r="J54" s="94"/>
      <c r="K54" s="94"/>
      <c r="M54" s="80"/>
    </row>
    <row r="55" spans="2:13" x14ac:dyDescent="0.2">
      <c r="B55" s="27"/>
      <c r="C55" s="28"/>
      <c r="E55" s="94"/>
      <c r="F55" s="94"/>
      <c r="G55" s="94"/>
      <c r="H55" s="94"/>
      <c r="I55" s="94"/>
      <c r="J55" s="94"/>
      <c r="K55" s="94"/>
      <c r="M55" s="80"/>
    </row>
    <row r="56" spans="2:13" x14ac:dyDescent="0.2">
      <c r="B56" s="27"/>
      <c r="C56" s="28"/>
      <c r="E56" s="94"/>
      <c r="F56" s="94"/>
      <c r="G56" s="94"/>
      <c r="H56" s="94"/>
      <c r="I56" s="94"/>
      <c r="J56" s="94"/>
      <c r="K56" s="94"/>
      <c r="M56" s="80"/>
    </row>
    <row r="57" spans="2:13" x14ac:dyDescent="0.2">
      <c r="B57" s="41" t="s">
        <v>10</v>
      </c>
      <c r="C57" s="88" t="s">
        <v>11</v>
      </c>
      <c r="E57" s="96">
        <v>43135</v>
      </c>
      <c r="F57" s="96">
        <v>43136</v>
      </c>
      <c r="G57" s="96">
        <v>43137</v>
      </c>
      <c r="H57" s="96">
        <v>43138</v>
      </c>
      <c r="I57" s="96">
        <v>43139</v>
      </c>
      <c r="J57" s="96">
        <v>43140</v>
      </c>
      <c r="K57" s="96">
        <v>43141</v>
      </c>
      <c r="M57" s="85" t="s">
        <v>33</v>
      </c>
    </row>
    <row r="58" spans="2:13" x14ac:dyDescent="0.2">
      <c r="B58" s="31">
        <v>1</v>
      </c>
      <c r="C58" s="28"/>
      <c r="E58" s="94"/>
      <c r="F58" s="94"/>
      <c r="G58" s="94"/>
      <c r="H58" s="95" t="s">
        <v>95</v>
      </c>
      <c r="I58" s="95" t="s">
        <v>94</v>
      </c>
      <c r="J58" s="95" t="s">
        <v>96</v>
      </c>
      <c r="K58" s="95" t="s">
        <v>97</v>
      </c>
      <c r="M58" s="79"/>
    </row>
    <row r="59" spans="2:13" x14ac:dyDescent="0.2">
      <c r="B59" s="27">
        <v>2</v>
      </c>
      <c r="C59" s="28"/>
      <c r="E59" s="94"/>
      <c r="F59" s="94"/>
      <c r="G59" s="94"/>
      <c r="H59" s="95"/>
      <c r="I59" s="95"/>
      <c r="J59" s="95"/>
      <c r="K59" s="95"/>
      <c r="M59" s="80"/>
    </row>
    <row r="60" spans="2:13" x14ac:dyDescent="0.2">
      <c r="B60" s="27">
        <v>3</v>
      </c>
      <c r="C60" s="28"/>
      <c r="E60" s="94"/>
      <c r="F60" s="94"/>
      <c r="G60" s="94"/>
      <c r="H60" s="94"/>
      <c r="I60" s="94"/>
      <c r="J60" s="94"/>
      <c r="K60" s="94"/>
      <c r="M60" s="80"/>
    </row>
    <row r="61" spans="2:13" x14ac:dyDescent="0.2">
      <c r="B61" s="27">
        <v>4</v>
      </c>
      <c r="C61" s="28"/>
      <c r="E61" s="94"/>
      <c r="F61" s="94"/>
      <c r="G61" s="94"/>
      <c r="H61" s="94"/>
      <c r="I61" s="94"/>
      <c r="J61" s="94"/>
      <c r="K61" s="94"/>
      <c r="M61" s="80"/>
    </row>
    <row r="62" spans="2:13" x14ac:dyDescent="0.2">
      <c r="B62" s="27">
        <v>5</v>
      </c>
      <c r="C62" s="28"/>
      <c r="E62" s="94"/>
      <c r="F62" s="94"/>
      <c r="G62" s="94"/>
      <c r="H62" s="94"/>
      <c r="I62" s="94"/>
      <c r="J62" s="94"/>
      <c r="K62" s="94"/>
      <c r="M62" s="80"/>
    </row>
    <row r="63" spans="2:13" x14ac:dyDescent="0.2">
      <c r="B63" s="27">
        <v>6</v>
      </c>
      <c r="C63" s="28"/>
      <c r="E63" s="96">
        <v>43142</v>
      </c>
      <c r="F63" s="96">
        <v>43143</v>
      </c>
      <c r="G63" s="96">
        <v>43144</v>
      </c>
      <c r="H63" s="96">
        <v>43145</v>
      </c>
      <c r="I63" s="96">
        <v>43146</v>
      </c>
      <c r="J63" s="96">
        <v>43147</v>
      </c>
      <c r="K63" s="96">
        <v>43148</v>
      </c>
      <c r="M63" s="85" t="s">
        <v>34</v>
      </c>
    </row>
    <row r="64" spans="2:13" x14ac:dyDescent="0.2">
      <c r="B64" s="27">
        <v>7</v>
      </c>
      <c r="C64" s="28"/>
      <c r="E64" s="94"/>
      <c r="F64" s="94"/>
      <c r="G64" s="94"/>
      <c r="H64" s="94"/>
      <c r="I64" s="94"/>
      <c r="J64" s="94"/>
      <c r="K64" s="94"/>
      <c r="M64" s="79"/>
    </row>
    <row r="65" spans="2:13" x14ac:dyDescent="0.2">
      <c r="B65" s="27">
        <v>8</v>
      </c>
      <c r="C65" s="28"/>
      <c r="E65" s="94"/>
      <c r="F65" s="94"/>
      <c r="G65" s="94"/>
      <c r="H65" s="94"/>
      <c r="I65" s="94"/>
      <c r="J65" s="94"/>
      <c r="K65" s="94"/>
      <c r="M65" s="80"/>
    </row>
    <row r="66" spans="2:13" x14ac:dyDescent="0.2">
      <c r="B66" s="27">
        <v>9</v>
      </c>
      <c r="C66" s="28"/>
      <c r="E66" s="94"/>
      <c r="F66" s="94"/>
      <c r="G66" s="94"/>
      <c r="H66" s="94"/>
      <c r="I66" s="94"/>
      <c r="J66" s="94"/>
      <c r="K66" s="94"/>
      <c r="M66" s="80"/>
    </row>
    <row r="67" spans="2:13" x14ac:dyDescent="0.2">
      <c r="B67" s="27">
        <v>10</v>
      </c>
      <c r="C67" s="28"/>
      <c r="E67" s="94"/>
      <c r="F67" s="94"/>
      <c r="G67" s="94"/>
      <c r="H67" s="94"/>
      <c r="I67" s="94"/>
      <c r="J67" s="94"/>
      <c r="K67" s="94"/>
      <c r="M67" s="80"/>
    </row>
    <row r="68" spans="2:13" x14ac:dyDescent="0.2">
      <c r="B68" s="27">
        <v>11</v>
      </c>
      <c r="C68" s="28"/>
      <c r="E68" s="94"/>
      <c r="F68" s="94"/>
      <c r="G68" s="94"/>
      <c r="H68" s="94"/>
      <c r="I68" s="94"/>
      <c r="J68" s="94"/>
      <c r="K68" s="94"/>
      <c r="M68" s="80"/>
    </row>
    <row r="69" spans="2:13" x14ac:dyDescent="0.2">
      <c r="B69" s="27">
        <v>12</v>
      </c>
      <c r="C69" s="28"/>
      <c r="E69" s="96">
        <v>43149</v>
      </c>
      <c r="F69" s="96">
        <v>43150</v>
      </c>
      <c r="G69" s="96">
        <v>43151</v>
      </c>
      <c r="H69" s="96">
        <v>43152</v>
      </c>
      <c r="I69" s="96">
        <v>43153</v>
      </c>
      <c r="J69" s="96">
        <v>43154</v>
      </c>
      <c r="K69" s="96">
        <v>43155</v>
      </c>
      <c r="M69" s="85" t="s">
        <v>35</v>
      </c>
    </row>
    <row r="70" spans="2:13" x14ac:dyDescent="0.2">
      <c r="B70" s="27">
        <v>13</v>
      </c>
      <c r="C70" s="28"/>
      <c r="E70" s="94"/>
      <c r="F70" s="94"/>
      <c r="G70" s="94"/>
      <c r="H70" s="94"/>
      <c r="I70" s="94"/>
      <c r="J70" s="94"/>
      <c r="K70" s="94"/>
      <c r="M70" s="79"/>
    </row>
    <row r="71" spans="2:13" x14ac:dyDescent="0.2">
      <c r="B71" s="27">
        <v>14</v>
      </c>
      <c r="C71" s="28"/>
      <c r="E71" s="94"/>
      <c r="F71" s="94"/>
      <c r="G71" s="94"/>
      <c r="H71" s="94"/>
      <c r="I71" s="94"/>
      <c r="J71" s="94"/>
      <c r="K71" s="94"/>
      <c r="M71" s="81"/>
    </row>
    <row r="72" spans="2:13" x14ac:dyDescent="0.2">
      <c r="B72" s="27">
        <v>15</v>
      </c>
      <c r="C72" s="28"/>
      <c r="E72" s="94"/>
      <c r="F72" s="94"/>
      <c r="G72" s="94"/>
      <c r="H72" s="94"/>
      <c r="I72" s="94"/>
      <c r="J72" s="94"/>
      <c r="K72" s="94"/>
      <c r="M72" s="81"/>
    </row>
    <row r="73" spans="2:13" x14ac:dyDescent="0.2">
      <c r="B73" s="27"/>
      <c r="C73" s="28"/>
      <c r="E73" s="94"/>
      <c r="F73" s="94"/>
      <c r="G73" s="94"/>
      <c r="H73" s="94"/>
      <c r="I73" s="94"/>
      <c r="J73" s="94"/>
      <c r="K73" s="94"/>
      <c r="M73" s="81"/>
    </row>
    <row r="74" spans="2:13" x14ac:dyDescent="0.2">
      <c r="B74" s="27"/>
      <c r="C74" s="28"/>
      <c r="E74" s="94"/>
      <c r="F74" s="94"/>
      <c r="G74" s="94"/>
      <c r="H74" s="94"/>
      <c r="I74" s="94"/>
      <c r="J74" s="94"/>
      <c r="K74" s="94"/>
      <c r="M74" s="80"/>
    </row>
    <row r="75" spans="2:13" x14ac:dyDescent="0.2">
      <c r="B75" s="29" t="s">
        <v>10</v>
      </c>
      <c r="C75" s="87" t="s">
        <v>17</v>
      </c>
      <c r="E75" s="96">
        <v>43156</v>
      </c>
      <c r="F75" s="96">
        <v>43157</v>
      </c>
      <c r="G75" s="96">
        <v>43158</v>
      </c>
      <c r="H75" s="96">
        <v>43159</v>
      </c>
      <c r="I75" s="96">
        <v>43160</v>
      </c>
      <c r="J75" s="96">
        <v>43161</v>
      </c>
      <c r="K75" s="96">
        <v>43162</v>
      </c>
      <c r="M75" s="85" t="s">
        <v>119</v>
      </c>
    </row>
    <row r="76" spans="2:13" x14ac:dyDescent="0.2">
      <c r="B76" s="31">
        <v>1</v>
      </c>
      <c r="C76" s="28"/>
      <c r="E76" s="94"/>
      <c r="F76" s="94"/>
      <c r="G76" s="94"/>
      <c r="H76" s="94"/>
      <c r="I76" s="94"/>
      <c r="J76" s="94"/>
      <c r="K76" s="94"/>
      <c r="M76" s="79"/>
    </row>
    <row r="77" spans="2:13" x14ac:dyDescent="0.2">
      <c r="B77" s="27">
        <v>2</v>
      </c>
      <c r="C77" s="28"/>
      <c r="E77" s="94"/>
      <c r="F77" s="94"/>
      <c r="G77" s="94"/>
      <c r="H77" s="94"/>
      <c r="I77" s="94"/>
      <c r="J77" s="94"/>
      <c r="K77" s="94"/>
      <c r="M77" s="80"/>
    </row>
    <row r="78" spans="2:13" x14ac:dyDescent="0.2">
      <c r="B78" s="27">
        <v>3</v>
      </c>
      <c r="C78" s="28"/>
      <c r="E78" s="94"/>
      <c r="F78" s="94"/>
      <c r="G78" s="94"/>
      <c r="H78" s="94"/>
      <c r="I78" s="94"/>
      <c r="J78" s="94"/>
      <c r="K78" s="94"/>
      <c r="M78" s="80"/>
    </row>
    <row r="79" spans="2:13" x14ac:dyDescent="0.2">
      <c r="B79" s="27">
        <v>4</v>
      </c>
      <c r="C79" s="28"/>
      <c r="E79" s="94"/>
      <c r="F79" s="94"/>
      <c r="G79" s="94"/>
      <c r="H79" s="94"/>
      <c r="I79" s="94"/>
      <c r="J79" s="94"/>
      <c r="K79" s="94"/>
      <c r="M79" s="80"/>
    </row>
    <row r="80" spans="2:13" x14ac:dyDescent="0.2">
      <c r="B80" s="27">
        <v>5</v>
      </c>
      <c r="C80" s="28"/>
      <c r="E80" s="94"/>
      <c r="F80" s="94"/>
      <c r="G80" s="94"/>
      <c r="H80" s="94"/>
      <c r="I80" s="94"/>
      <c r="J80" s="94"/>
      <c r="K80" s="94"/>
      <c r="M80" s="80"/>
    </row>
    <row r="81" spans="2:13" x14ac:dyDescent="0.2">
      <c r="B81" s="27">
        <v>6</v>
      </c>
      <c r="C81" s="28"/>
      <c r="E81" s="96">
        <v>43163</v>
      </c>
      <c r="F81" s="96">
        <v>43164</v>
      </c>
      <c r="G81" s="96">
        <v>43165</v>
      </c>
      <c r="H81" s="96">
        <v>43166</v>
      </c>
      <c r="I81" s="96">
        <v>43167</v>
      </c>
      <c r="J81" s="96">
        <v>43168</v>
      </c>
      <c r="K81" s="96">
        <v>43169</v>
      </c>
      <c r="M81" s="85" t="s">
        <v>118</v>
      </c>
    </row>
    <row r="82" spans="2:13" x14ac:dyDescent="0.2">
      <c r="B82" s="27">
        <v>7</v>
      </c>
      <c r="C82" s="28"/>
      <c r="E82" s="94"/>
      <c r="F82" s="94"/>
      <c r="G82" s="94"/>
      <c r="H82" s="94"/>
      <c r="I82" s="94"/>
      <c r="J82" s="94"/>
      <c r="K82" s="94"/>
      <c r="M82" s="79"/>
    </row>
    <row r="83" spans="2:13" x14ac:dyDescent="0.2">
      <c r="B83" s="27">
        <v>8</v>
      </c>
      <c r="C83" s="28"/>
      <c r="E83" s="94"/>
      <c r="F83" s="94"/>
      <c r="G83" s="94"/>
      <c r="H83" s="94"/>
      <c r="I83" s="94"/>
      <c r="J83" s="94"/>
      <c r="K83" s="94"/>
      <c r="M83" s="80"/>
    </row>
    <row r="84" spans="2:13" x14ac:dyDescent="0.2">
      <c r="B84" s="27">
        <v>9</v>
      </c>
      <c r="C84" s="28"/>
      <c r="E84" s="94"/>
      <c r="F84" s="94"/>
      <c r="G84" s="94"/>
      <c r="H84" s="94"/>
      <c r="I84" s="94"/>
      <c r="J84" s="94"/>
      <c r="K84" s="94"/>
      <c r="M84" s="80"/>
    </row>
    <row r="85" spans="2:13" x14ac:dyDescent="0.2">
      <c r="B85" s="27">
        <v>10</v>
      </c>
      <c r="C85" s="28"/>
      <c r="E85" s="94"/>
      <c r="F85" s="94"/>
      <c r="G85" s="94"/>
      <c r="H85" s="94"/>
      <c r="I85" s="94"/>
      <c r="J85" s="94"/>
      <c r="K85" s="94"/>
      <c r="M85" s="80"/>
    </row>
    <row r="86" spans="2:13" x14ac:dyDescent="0.2">
      <c r="B86" s="36"/>
      <c r="C86" s="37"/>
      <c r="D86" s="6"/>
      <c r="E86" s="94"/>
      <c r="F86" s="94"/>
      <c r="G86" s="94"/>
      <c r="H86" s="94"/>
      <c r="I86" s="94"/>
      <c r="J86" s="94"/>
      <c r="K86" s="94"/>
      <c r="L86" s="6"/>
      <c r="M86" s="81"/>
    </row>
    <row r="87" spans="2:13" x14ac:dyDescent="0.2">
      <c r="B87" s="90"/>
      <c r="C87" s="91"/>
      <c r="D87" s="6"/>
      <c r="E87" s="89"/>
      <c r="F87" s="89"/>
      <c r="G87" s="89"/>
      <c r="H87" s="89"/>
      <c r="I87" s="89"/>
      <c r="J87" s="89"/>
      <c r="K87" s="89"/>
      <c r="L87" s="6"/>
      <c r="M87" s="91"/>
    </row>
    <row r="88" spans="2:13" x14ac:dyDescent="0.2">
      <c r="B88" s="2"/>
      <c r="E88" s="57"/>
      <c r="F88" s="57"/>
      <c r="G88" s="57"/>
      <c r="H88" s="57"/>
      <c r="I88" s="57"/>
      <c r="J88" s="57"/>
      <c r="K88" s="57"/>
    </row>
    <row r="89" spans="2:13" ht="25" x14ac:dyDescent="0.25">
      <c r="B89" s="74"/>
      <c r="C89" s="71">
        <v>43165</v>
      </c>
      <c r="D89" s="73"/>
      <c r="E89" s="73"/>
      <c r="F89" s="62"/>
      <c r="G89" s="63"/>
      <c r="H89" s="63"/>
      <c r="I89" s="63"/>
      <c r="J89" s="63"/>
      <c r="K89" s="63"/>
      <c r="L89" s="64"/>
      <c r="M89" s="73"/>
    </row>
    <row r="90" spans="2:13" x14ac:dyDescent="0.2">
      <c r="B90" s="29" t="s">
        <v>10</v>
      </c>
      <c r="C90" s="87" t="s">
        <v>31</v>
      </c>
      <c r="D90" s="78"/>
      <c r="E90" s="93">
        <v>43156</v>
      </c>
      <c r="F90" s="93">
        <v>43157</v>
      </c>
      <c r="G90" s="93">
        <v>43158</v>
      </c>
      <c r="H90" s="93">
        <v>43159</v>
      </c>
      <c r="I90" s="93">
        <v>43160</v>
      </c>
      <c r="J90" s="93">
        <v>43161</v>
      </c>
      <c r="K90" s="93">
        <v>43162</v>
      </c>
      <c r="L90" s="78"/>
      <c r="M90" s="85" t="s">
        <v>32</v>
      </c>
    </row>
    <row r="91" spans="2:13" x14ac:dyDescent="0.2">
      <c r="B91" s="27">
        <v>1</v>
      </c>
      <c r="C91" s="28"/>
      <c r="E91" s="94"/>
      <c r="F91" s="94"/>
      <c r="G91" s="94"/>
      <c r="H91" s="94"/>
      <c r="I91" s="94"/>
      <c r="J91" s="94"/>
      <c r="K91" s="94"/>
      <c r="M91" s="79"/>
    </row>
    <row r="92" spans="2:13" x14ac:dyDescent="0.2">
      <c r="B92" s="27">
        <v>2</v>
      </c>
      <c r="C92" s="28"/>
      <c r="E92" s="94"/>
      <c r="F92" s="94"/>
      <c r="G92" s="94"/>
      <c r="H92" s="94"/>
      <c r="I92" s="94"/>
      <c r="J92" s="94"/>
      <c r="K92" s="94"/>
      <c r="M92" s="80"/>
    </row>
    <row r="93" spans="2:13" x14ac:dyDescent="0.2">
      <c r="B93" s="27">
        <v>3</v>
      </c>
      <c r="C93" s="28"/>
      <c r="E93" s="94"/>
      <c r="F93" s="94"/>
      <c r="G93" s="94"/>
      <c r="H93" s="94"/>
      <c r="I93" s="94"/>
      <c r="J93" s="94"/>
      <c r="K93" s="94"/>
      <c r="M93" s="80"/>
    </row>
    <row r="94" spans="2:13" x14ac:dyDescent="0.2">
      <c r="B94" s="27"/>
      <c r="C94" s="28"/>
      <c r="E94" s="94"/>
      <c r="F94" s="94"/>
      <c r="G94" s="94"/>
      <c r="H94" s="94"/>
      <c r="I94" s="94"/>
      <c r="J94" s="94"/>
      <c r="K94" s="94"/>
      <c r="M94" s="80"/>
    </row>
    <row r="95" spans="2:13" x14ac:dyDescent="0.2">
      <c r="B95" s="27"/>
      <c r="C95" s="28"/>
      <c r="E95" s="94"/>
      <c r="F95" s="94"/>
      <c r="G95" s="94"/>
      <c r="H95" s="94"/>
      <c r="I95" s="94"/>
      <c r="J95" s="94"/>
      <c r="K95" s="94"/>
      <c r="M95" s="80"/>
    </row>
    <row r="96" spans="2:13" x14ac:dyDescent="0.2">
      <c r="B96" s="41" t="s">
        <v>10</v>
      </c>
      <c r="C96" s="88" t="s">
        <v>11</v>
      </c>
      <c r="E96" s="96">
        <v>43163</v>
      </c>
      <c r="F96" s="96">
        <v>43164</v>
      </c>
      <c r="G96" s="96">
        <v>43165</v>
      </c>
      <c r="H96" s="96">
        <v>43166</v>
      </c>
      <c r="I96" s="96">
        <v>43167</v>
      </c>
      <c r="J96" s="96">
        <v>43168</v>
      </c>
      <c r="K96" s="96">
        <v>43169</v>
      </c>
      <c r="M96" s="85" t="s">
        <v>33</v>
      </c>
    </row>
    <row r="97" spans="2:13" x14ac:dyDescent="0.2">
      <c r="B97" s="31">
        <v>1</v>
      </c>
      <c r="C97" s="28"/>
      <c r="E97" s="94"/>
      <c r="F97" s="94"/>
      <c r="G97" s="94"/>
      <c r="H97" s="94"/>
      <c r="I97" s="94"/>
      <c r="J97" s="94"/>
      <c r="K97" s="94"/>
      <c r="M97" s="79"/>
    </row>
    <row r="98" spans="2:13" x14ac:dyDescent="0.2">
      <c r="B98" s="27">
        <v>2</v>
      </c>
      <c r="C98" s="28"/>
      <c r="E98" s="94"/>
      <c r="F98" s="94"/>
      <c r="G98" s="94"/>
      <c r="H98" s="94"/>
      <c r="I98" s="94"/>
      <c r="J98" s="94"/>
      <c r="K98" s="94"/>
      <c r="M98" s="80"/>
    </row>
    <row r="99" spans="2:13" x14ac:dyDescent="0.2">
      <c r="B99" s="27">
        <v>3</v>
      </c>
      <c r="C99" s="28"/>
      <c r="E99" s="94"/>
      <c r="F99" s="94"/>
      <c r="G99" s="94"/>
      <c r="H99" s="94"/>
      <c r="I99" s="94"/>
      <c r="J99" s="94"/>
      <c r="K99" s="94"/>
      <c r="M99" s="80"/>
    </row>
    <row r="100" spans="2:13" x14ac:dyDescent="0.2">
      <c r="B100" s="27">
        <v>4</v>
      </c>
      <c r="C100" s="28"/>
      <c r="E100" s="94"/>
      <c r="F100" s="94"/>
      <c r="G100" s="94"/>
      <c r="H100" s="94"/>
      <c r="I100" s="94"/>
      <c r="J100" s="94"/>
      <c r="K100" s="94"/>
      <c r="M100" s="80"/>
    </row>
    <row r="101" spans="2:13" x14ac:dyDescent="0.2">
      <c r="B101" s="27">
        <v>5</v>
      </c>
      <c r="C101" s="28"/>
      <c r="E101" s="94"/>
      <c r="F101" s="94"/>
      <c r="G101" s="94"/>
      <c r="H101" s="94"/>
      <c r="I101" s="94"/>
      <c r="J101" s="94"/>
      <c r="K101" s="94"/>
      <c r="M101" s="80"/>
    </row>
    <row r="102" spans="2:13" x14ac:dyDescent="0.2">
      <c r="B102" s="27">
        <v>6</v>
      </c>
      <c r="C102" s="28"/>
      <c r="E102" s="96">
        <v>43170</v>
      </c>
      <c r="F102" s="96">
        <v>43171</v>
      </c>
      <c r="G102" s="96">
        <v>43172</v>
      </c>
      <c r="H102" s="96">
        <v>43173</v>
      </c>
      <c r="I102" s="96">
        <v>43174</v>
      </c>
      <c r="J102" s="96">
        <v>43175</v>
      </c>
      <c r="K102" s="96">
        <v>43176</v>
      </c>
      <c r="M102" s="85" t="s">
        <v>34</v>
      </c>
    </row>
    <row r="103" spans="2:13" x14ac:dyDescent="0.2">
      <c r="B103" s="27">
        <v>7</v>
      </c>
      <c r="C103" s="28"/>
      <c r="E103" s="94"/>
      <c r="F103" s="94"/>
      <c r="G103" s="94"/>
      <c r="H103" s="94"/>
      <c r="I103" s="94"/>
      <c r="J103" s="94"/>
      <c r="K103" s="94"/>
      <c r="M103" s="79"/>
    </row>
    <row r="104" spans="2:13" x14ac:dyDescent="0.2">
      <c r="B104" s="27">
        <v>8</v>
      </c>
      <c r="C104" s="28"/>
      <c r="E104" s="94"/>
      <c r="F104" s="94"/>
      <c r="G104" s="94"/>
      <c r="H104" s="94"/>
      <c r="I104" s="94"/>
      <c r="J104" s="94"/>
      <c r="K104" s="94"/>
      <c r="M104" s="80"/>
    </row>
    <row r="105" spans="2:13" x14ac:dyDescent="0.2">
      <c r="B105" s="27">
        <v>9</v>
      </c>
      <c r="C105" s="28"/>
      <c r="E105" s="94"/>
      <c r="F105" s="94"/>
      <c r="G105" s="94"/>
      <c r="H105" s="94"/>
      <c r="I105" s="94"/>
      <c r="J105" s="94"/>
      <c r="K105" s="94"/>
      <c r="M105" s="80"/>
    </row>
    <row r="106" spans="2:13" x14ac:dyDescent="0.2">
      <c r="B106" s="27">
        <v>10</v>
      </c>
      <c r="C106" s="28"/>
      <c r="E106" s="94"/>
      <c r="F106" s="94"/>
      <c r="G106" s="94"/>
      <c r="H106" s="94"/>
      <c r="I106" s="94"/>
      <c r="J106" s="94"/>
      <c r="K106" s="94"/>
      <c r="M106" s="80"/>
    </row>
    <row r="107" spans="2:13" x14ac:dyDescent="0.2">
      <c r="B107" s="27">
        <v>11</v>
      </c>
      <c r="C107" s="28"/>
      <c r="E107" s="94"/>
      <c r="F107" s="94"/>
      <c r="G107" s="94"/>
      <c r="H107" s="94"/>
      <c r="I107" s="94"/>
      <c r="J107" s="94"/>
      <c r="K107" s="94"/>
      <c r="M107" s="80"/>
    </row>
    <row r="108" spans="2:13" x14ac:dyDescent="0.2">
      <c r="B108" s="27">
        <v>12</v>
      </c>
      <c r="C108" s="28"/>
      <c r="E108" s="96">
        <v>43177</v>
      </c>
      <c r="F108" s="96">
        <v>43178</v>
      </c>
      <c r="G108" s="96">
        <v>43179</v>
      </c>
      <c r="H108" s="96">
        <v>43180</v>
      </c>
      <c r="I108" s="96">
        <v>43181</v>
      </c>
      <c r="J108" s="96">
        <v>43182</v>
      </c>
      <c r="K108" s="96">
        <v>43183</v>
      </c>
      <c r="M108" s="85" t="s">
        <v>35</v>
      </c>
    </row>
    <row r="109" spans="2:13" x14ac:dyDescent="0.2">
      <c r="B109" s="27">
        <v>13</v>
      </c>
      <c r="C109" s="28"/>
      <c r="E109" s="94"/>
      <c r="F109" s="94"/>
      <c r="G109" s="94"/>
      <c r="H109" s="94"/>
      <c r="I109" s="94"/>
      <c r="J109" s="94"/>
      <c r="K109" s="94"/>
      <c r="M109" s="79"/>
    </row>
    <row r="110" spans="2:13" x14ac:dyDescent="0.2">
      <c r="B110" s="27">
        <v>14</v>
      </c>
      <c r="C110" s="28"/>
      <c r="E110" s="94"/>
      <c r="F110" s="94"/>
      <c r="G110" s="94"/>
      <c r="H110" s="94"/>
      <c r="I110" s="94"/>
      <c r="J110" s="94"/>
      <c r="K110" s="94"/>
      <c r="M110" s="81"/>
    </row>
    <row r="111" spans="2:13" x14ac:dyDescent="0.2">
      <c r="B111" s="27">
        <v>15</v>
      </c>
      <c r="C111" s="28"/>
      <c r="E111" s="94"/>
      <c r="F111" s="94"/>
      <c r="G111" s="94"/>
      <c r="H111" s="94"/>
      <c r="I111" s="94"/>
      <c r="J111" s="94"/>
      <c r="K111" s="94"/>
      <c r="M111" s="81"/>
    </row>
    <row r="112" spans="2:13" x14ac:dyDescent="0.2">
      <c r="B112" s="27"/>
      <c r="C112" s="28"/>
      <c r="E112" s="94"/>
      <c r="F112" s="94"/>
      <c r="G112" s="94"/>
      <c r="H112" s="94"/>
      <c r="I112" s="94"/>
      <c r="J112" s="94"/>
      <c r="K112" s="94"/>
      <c r="M112" s="81"/>
    </row>
    <row r="113" spans="2:13" x14ac:dyDescent="0.2">
      <c r="B113" s="27"/>
      <c r="C113" s="28"/>
      <c r="E113" s="94"/>
      <c r="F113" s="94"/>
      <c r="G113" s="94"/>
      <c r="H113" s="94"/>
      <c r="I113" s="94"/>
      <c r="J113" s="94"/>
      <c r="K113" s="94"/>
      <c r="M113" s="80"/>
    </row>
    <row r="114" spans="2:13" x14ac:dyDescent="0.2">
      <c r="B114" s="29" t="s">
        <v>10</v>
      </c>
      <c r="C114" s="87" t="s">
        <v>17</v>
      </c>
      <c r="E114" s="96">
        <v>43184</v>
      </c>
      <c r="F114" s="96">
        <v>43185</v>
      </c>
      <c r="G114" s="96">
        <v>43186</v>
      </c>
      <c r="H114" s="96">
        <v>43187</v>
      </c>
      <c r="I114" s="96">
        <v>43188</v>
      </c>
      <c r="J114" s="96">
        <v>43189</v>
      </c>
      <c r="K114" s="96">
        <v>43190</v>
      </c>
      <c r="M114" s="85" t="s">
        <v>119</v>
      </c>
    </row>
    <row r="115" spans="2:13" x14ac:dyDescent="0.2">
      <c r="B115" s="31">
        <v>1</v>
      </c>
      <c r="C115" s="28"/>
      <c r="E115" s="97"/>
      <c r="F115" s="97"/>
      <c r="G115" s="97"/>
      <c r="H115" s="97"/>
      <c r="I115" s="97"/>
      <c r="J115" s="97"/>
      <c r="K115" s="97"/>
      <c r="M115" s="79"/>
    </row>
    <row r="116" spans="2:13" x14ac:dyDescent="0.2">
      <c r="B116" s="27">
        <v>2</v>
      </c>
      <c r="C116" s="28"/>
      <c r="E116" s="94"/>
      <c r="F116" s="94"/>
      <c r="G116" s="94"/>
      <c r="H116" s="94"/>
      <c r="I116" s="94"/>
      <c r="J116" s="94"/>
      <c r="K116" s="94"/>
      <c r="M116" s="80"/>
    </row>
    <row r="117" spans="2:13" x14ac:dyDescent="0.2">
      <c r="B117" s="27">
        <v>3</v>
      </c>
      <c r="C117" s="28"/>
      <c r="E117" s="94"/>
      <c r="F117" s="94"/>
      <c r="G117" s="94"/>
      <c r="H117" s="94"/>
      <c r="I117" s="94"/>
      <c r="J117" s="94"/>
      <c r="K117" s="94"/>
      <c r="M117" s="80"/>
    </row>
    <row r="118" spans="2:13" x14ac:dyDescent="0.2">
      <c r="B118" s="27">
        <v>4</v>
      </c>
      <c r="C118" s="28"/>
      <c r="E118" s="94"/>
      <c r="F118" s="94"/>
      <c r="G118" s="94"/>
      <c r="H118" s="94"/>
      <c r="I118" s="94"/>
      <c r="J118" s="94"/>
      <c r="K118" s="94"/>
      <c r="M118" s="80"/>
    </row>
    <row r="119" spans="2:13" x14ac:dyDescent="0.2">
      <c r="B119" s="27">
        <v>5</v>
      </c>
      <c r="C119" s="28"/>
      <c r="E119" s="94"/>
      <c r="F119" s="94"/>
      <c r="G119" s="94"/>
      <c r="H119" s="94"/>
      <c r="I119" s="94"/>
      <c r="J119" s="94"/>
      <c r="K119" s="94"/>
      <c r="M119" s="80"/>
    </row>
    <row r="120" spans="2:13" x14ac:dyDescent="0.2">
      <c r="B120" s="27">
        <v>6</v>
      </c>
      <c r="C120" s="28"/>
      <c r="E120" s="96">
        <v>43191</v>
      </c>
      <c r="F120" s="96">
        <v>43192</v>
      </c>
      <c r="G120" s="96">
        <v>43193</v>
      </c>
      <c r="H120" s="96">
        <v>43194</v>
      </c>
      <c r="I120" s="96">
        <v>43195</v>
      </c>
      <c r="J120" s="96">
        <v>43196</v>
      </c>
      <c r="K120" s="96">
        <v>43197</v>
      </c>
      <c r="M120" s="85" t="s">
        <v>118</v>
      </c>
    </row>
    <row r="121" spans="2:13" x14ac:dyDescent="0.2">
      <c r="B121" s="27">
        <v>7</v>
      </c>
      <c r="C121" s="28"/>
      <c r="E121" s="94"/>
      <c r="F121" s="94"/>
      <c r="G121" s="94"/>
      <c r="H121" s="94"/>
      <c r="I121" s="94"/>
      <c r="J121" s="94"/>
      <c r="K121" s="94"/>
      <c r="M121" s="79"/>
    </row>
    <row r="122" spans="2:13" x14ac:dyDescent="0.2">
      <c r="B122" s="27">
        <v>8</v>
      </c>
      <c r="C122" s="28"/>
      <c r="E122" s="94"/>
      <c r="F122" s="94"/>
      <c r="G122" s="94"/>
      <c r="H122" s="94"/>
      <c r="I122" s="94"/>
      <c r="J122" s="94"/>
      <c r="K122" s="94"/>
      <c r="M122" s="80"/>
    </row>
    <row r="123" spans="2:13" x14ac:dyDescent="0.2">
      <c r="B123" s="27">
        <v>9</v>
      </c>
      <c r="C123" s="28"/>
      <c r="E123" s="94"/>
      <c r="F123" s="94"/>
      <c r="G123" s="94"/>
      <c r="H123" s="94"/>
      <c r="I123" s="94"/>
      <c r="J123" s="94"/>
      <c r="K123" s="94"/>
      <c r="M123" s="80"/>
    </row>
    <row r="124" spans="2:13" x14ac:dyDescent="0.2">
      <c r="B124" s="27">
        <v>10</v>
      </c>
      <c r="C124" s="28"/>
      <c r="E124" s="94"/>
      <c r="F124" s="94"/>
      <c r="G124" s="94"/>
      <c r="H124" s="94"/>
      <c r="I124" s="94"/>
      <c r="J124" s="94"/>
      <c r="K124" s="94"/>
      <c r="M124" s="80"/>
    </row>
    <row r="125" spans="2:13" x14ac:dyDescent="0.2">
      <c r="B125" s="36"/>
      <c r="C125" s="37"/>
      <c r="D125" s="6"/>
      <c r="E125" s="94"/>
      <c r="F125" s="94"/>
      <c r="G125" s="94"/>
      <c r="H125" s="94"/>
      <c r="I125" s="94"/>
      <c r="J125" s="94"/>
      <c r="K125" s="94"/>
      <c r="L125" s="6"/>
      <c r="M125" s="81"/>
    </row>
    <row r="126" spans="2:13" x14ac:dyDescent="0.2">
      <c r="B126" s="90"/>
      <c r="C126" s="91"/>
      <c r="D126" s="6"/>
      <c r="E126" s="89"/>
      <c r="F126" s="89"/>
      <c r="G126" s="89"/>
      <c r="H126" s="89"/>
      <c r="I126" s="89"/>
      <c r="J126" s="89"/>
      <c r="K126" s="89"/>
      <c r="L126" s="6"/>
      <c r="M126" s="91"/>
    </row>
    <row r="127" spans="2:13" x14ac:dyDescent="0.2">
      <c r="B127" s="2"/>
      <c r="C127" s="56"/>
      <c r="E127" s="57"/>
      <c r="F127" s="57"/>
      <c r="G127" s="57"/>
      <c r="H127" s="57"/>
      <c r="I127" s="57"/>
      <c r="J127" s="57"/>
      <c r="K127" s="57"/>
    </row>
    <row r="128" spans="2:13" ht="25" x14ac:dyDescent="0.25">
      <c r="B128" s="74"/>
      <c r="C128" s="71">
        <v>43197</v>
      </c>
      <c r="D128" s="73"/>
      <c r="E128" s="73"/>
      <c r="F128" s="62"/>
      <c r="G128" s="63"/>
      <c r="H128" s="63"/>
      <c r="I128" s="63"/>
      <c r="J128" s="63"/>
      <c r="K128" s="63"/>
      <c r="L128" s="64"/>
      <c r="M128" s="73"/>
    </row>
    <row r="129" spans="2:13" x14ac:dyDescent="0.2">
      <c r="B129" s="29" t="s">
        <v>10</v>
      </c>
      <c r="C129" s="87" t="s">
        <v>31</v>
      </c>
      <c r="D129" s="78"/>
      <c r="E129" s="93">
        <v>43191</v>
      </c>
      <c r="F129" s="93">
        <v>43192</v>
      </c>
      <c r="G129" s="93">
        <v>43193</v>
      </c>
      <c r="H129" s="93">
        <v>43194</v>
      </c>
      <c r="I129" s="93">
        <v>43195</v>
      </c>
      <c r="J129" s="93">
        <v>43196</v>
      </c>
      <c r="K129" s="93">
        <v>43197</v>
      </c>
      <c r="L129" s="78"/>
      <c r="M129" s="85" t="s">
        <v>32</v>
      </c>
    </row>
    <row r="130" spans="2:13" x14ac:dyDescent="0.2">
      <c r="B130" s="27">
        <v>1</v>
      </c>
      <c r="C130" s="28"/>
      <c r="E130" s="94"/>
      <c r="F130" s="94"/>
      <c r="G130" s="94"/>
      <c r="H130" s="94"/>
      <c r="I130" s="94"/>
      <c r="J130" s="94"/>
      <c r="K130" s="94"/>
      <c r="M130" s="79"/>
    </row>
    <row r="131" spans="2:13" x14ac:dyDescent="0.2">
      <c r="B131" s="27">
        <v>2</v>
      </c>
      <c r="C131" s="28"/>
      <c r="E131" s="94"/>
      <c r="F131" s="94"/>
      <c r="G131" s="94"/>
      <c r="H131" s="94"/>
      <c r="I131" s="94"/>
      <c r="J131" s="94"/>
      <c r="K131" s="94"/>
      <c r="M131" s="80"/>
    </row>
    <row r="132" spans="2:13" x14ac:dyDescent="0.2">
      <c r="B132" s="27">
        <v>3</v>
      </c>
      <c r="C132" s="28"/>
      <c r="E132" s="94"/>
      <c r="F132" s="94"/>
      <c r="G132" s="94"/>
      <c r="H132" s="94"/>
      <c r="I132" s="94"/>
      <c r="J132" s="94"/>
      <c r="K132" s="94"/>
      <c r="M132" s="80"/>
    </row>
    <row r="133" spans="2:13" x14ac:dyDescent="0.2">
      <c r="B133" s="27"/>
      <c r="C133" s="28"/>
      <c r="E133" s="94"/>
      <c r="F133" s="94"/>
      <c r="G133" s="94"/>
      <c r="H133" s="94"/>
      <c r="I133" s="94"/>
      <c r="J133" s="94"/>
      <c r="K133" s="94"/>
      <c r="M133" s="80"/>
    </row>
    <row r="134" spans="2:13" x14ac:dyDescent="0.2">
      <c r="B134" s="27"/>
      <c r="C134" s="28"/>
      <c r="E134" s="94"/>
      <c r="F134" s="94"/>
      <c r="G134" s="94"/>
      <c r="H134" s="94"/>
      <c r="I134" s="94"/>
      <c r="J134" s="94"/>
      <c r="K134" s="94"/>
      <c r="M134" s="80"/>
    </row>
    <row r="135" spans="2:13" x14ac:dyDescent="0.2">
      <c r="B135" s="41" t="s">
        <v>10</v>
      </c>
      <c r="C135" s="88" t="s">
        <v>11</v>
      </c>
      <c r="E135" s="96">
        <v>43198</v>
      </c>
      <c r="F135" s="96">
        <v>43199</v>
      </c>
      <c r="G135" s="96">
        <v>43200</v>
      </c>
      <c r="H135" s="96">
        <v>43201</v>
      </c>
      <c r="I135" s="96">
        <v>43202</v>
      </c>
      <c r="J135" s="96">
        <v>43203</v>
      </c>
      <c r="K135" s="96">
        <v>43204</v>
      </c>
      <c r="M135" s="85" t="s">
        <v>33</v>
      </c>
    </row>
    <row r="136" spans="2:13" x14ac:dyDescent="0.2">
      <c r="B136" s="31">
        <v>1</v>
      </c>
      <c r="C136" s="28"/>
      <c r="E136" s="94"/>
      <c r="F136" s="94"/>
      <c r="G136" s="94"/>
      <c r="H136" s="94"/>
      <c r="I136" s="94"/>
      <c r="J136" s="94"/>
      <c r="K136" s="94"/>
      <c r="M136" s="79"/>
    </row>
    <row r="137" spans="2:13" x14ac:dyDescent="0.2">
      <c r="B137" s="27">
        <v>2</v>
      </c>
      <c r="C137" s="28"/>
      <c r="E137" s="94"/>
      <c r="F137" s="94"/>
      <c r="G137" s="94"/>
      <c r="H137" s="94"/>
      <c r="I137" s="94"/>
      <c r="J137" s="94"/>
      <c r="K137" s="94"/>
      <c r="M137" s="80"/>
    </row>
    <row r="138" spans="2:13" x14ac:dyDescent="0.2">
      <c r="B138" s="27">
        <v>3</v>
      </c>
      <c r="C138" s="28"/>
      <c r="E138" s="94"/>
      <c r="F138" s="94"/>
      <c r="G138" s="94"/>
      <c r="H138" s="94"/>
      <c r="I138" s="94"/>
      <c r="J138" s="94"/>
      <c r="K138" s="94"/>
      <c r="M138" s="80"/>
    </row>
    <row r="139" spans="2:13" x14ac:dyDescent="0.2">
      <c r="B139" s="27">
        <v>4</v>
      </c>
      <c r="C139" s="28"/>
      <c r="E139" s="94"/>
      <c r="F139" s="94"/>
      <c r="G139" s="94"/>
      <c r="H139" s="94"/>
      <c r="I139" s="94"/>
      <c r="J139" s="94"/>
      <c r="K139" s="94"/>
      <c r="M139" s="80"/>
    </row>
    <row r="140" spans="2:13" x14ac:dyDescent="0.2">
      <c r="B140" s="27">
        <v>5</v>
      </c>
      <c r="C140" s="28"/>
      <c r="E140" s="94"/>
      <c r="F140" s="94"/>
      <c r="G140" s="94"/>
      <c r="H140" s="94"/>
      <c r="I140" s="94"/>
      <c r="J140" s="94"/>
      <c r="K140" s="94"/>
      <c r="M140" s="80"/>
    </row>
    <row r="141" spans="2:13" x14ac:dyDescent="0.2">
      <c r="B141" s="27">
        <v>6</v>
      </c>
      <c r="C141" s="28"/>
      <c r="E141" s="96">
        <v>43205</v>
      </c>
      <c r="F141" s="96">
        <v>43206</v>
      </c>
      <c r="G141" s="96">
        <v>43207</v>
      </c>
      <c r="H141" s="96">
        <v>43208</v>
      </c>
      <c r="I141" s="96">
        <v>43209</v>
      </c>
      <c r="J141" s="96">
        <v>43210</v>
      </c>
      <c r="K141" s="96">
        <v>43211</v>
      </c>
      <c r="M141" s="85" t="s">
        <v>34</v>
      </c>
    </row>
    <row r="142" spans="2:13" x14ac:dyDescent="0.2">
      <c r="B142" s="27">
        <v>7</v>
      </c>
      <c r="C142" s="28"/>
      <c r="E142" s="94"/>
      <c r="F142" s="94"/>
      <c r="G142" s="94"/>
      <c r="H142" s="94"/>
      <c r="I142" s="94"/>
      <c r="J142" s="94"/>
      <c r="K142" s="94"/>
      <c r="M142" s="79"/>
    </row>
    <row r="143" spans="2:13" x14ac:dyDescent="0.2">
      <c r="B143" s="27">
        <v>8</v>
      </c>
      <c r="C143" s="28"/>
      <c r="E143" s="94"/>
      <c r="F143" s="94"/>
      <c r="G143" s="94"/>
      <c r="H143" s="94"/>
      <c r="I143" s="94"/>
      <c r="J143" s="94"/>
      <c r="K143" s="94"/>
      <c r="M143" s="80"/>
    </row>
    <row r="144" spans="2:13" x14ac:dyDescent="0.2">
      <c r="B144" s="27">
        <v>9</v>
      </c>
      <c r="C144" s="28"/>
      <c r="E144" s="94"/>
      <c r="F144" s="94"/>
      <c r="G144" s="94"/>
      <c r="H144" s="94"/>
      <c r="I144" s="94"/>
      <c r="J144" s="94"/>
      <c r="K144" s="94"/>
      <c r="M144" s="80"/>
    </row>
    <row r="145" spans="2:13" x14ac:dyDescent="0.2">
      <c r="B145" s="27">
        <v>10</v>
      </c>
      <c r="C145" s="28"/>
      <c r="E145" s="94"/>
      <c r="F145" s="94"/>
      <c r="G145" s="94"/>
      <c r="H145" s="94"/>
      <c r="I145" s="94"/>
      <c r="J145" s="94"/>
      <c r="K145" s="94"/>
      <c r="M145" s="80"/>
    </row>
    <row r="146" spans="2:13" x14ac:dyDescent="0.2">
      <c r="B146" s="27">
        <v>11</v>
      </c>
      <c r="C146" s="28"/>
      <c r="E146" s="94"/>
      <c r="F146" s="94"/>
      <c r="G146" s="94"/>
      <c r="H146" s="94"/>
      <c r="I146" s="94"/>
      <c r="J146" s="94"/>
      <c r="K146" s="94"/>
      <c r="M146" s="80"/>
    </row>
    <row r="147" spans="2:13" x14ac:dyDescent="0.2">
      <c r="B147" s="27">
        <v>12</v>
      </c>
      <c r="C147" s="28"/>
      <c r="E147" s="96">
        <v>43212</v>
      </c>
      <c r="F147" s="96">
        <v>43213</v>
      </c>
      <c r="G147" s="96">
        <v>43214</v>
      </c>
      <c r="H147" s="96">
        <v>43215</v>
      </c>
      <c r="I147" s="96">
        <v>43216</v>
      </c>
      <c r="J147" s="96">
        <v>43217</v>
      </c>
      <c r="K147" s="96">
        <v>43218</v>
      </c>
      <c r="M147" s="85" t="s">
        <v>35</v>
      </c>
    </row>
    <row r="148" spans="2:13" x14ac:dyDescent="0.2">
      <c r="B148" s="27">
        <v>13</v>
      </c>
      <c r="C148" s="28"/>
      <c r="E148" s="94"/>
      <c r="F148" s="94"/>
      <c r="G148" s="94"/>
      <c r="H148" s="94"/>
      <c r="I148" s="94"/>
      <c r="J148" s="94"/>
      <c r="K148" s="94"/>
      <c r="M148" s="79"/>
    </row>
    <row r="149" spans="2:13" x14ac:dyDescent="0.2">
      <c r="B149" s="27">
        <v>14</v>
      </c>
      <c r="C149" s="28"/>
      <c r="E149" s="94"/>
      <c r="F149" s="94"/>
      <c r="G149" s="94"/>
      <c r="H149" s="94"/>
      <c r="I149" s="94"/>
      <c r="J149" s="94"/>
      <c r="K149" s="94"/>
      <c r="M149" s="81"/>
    </row>
    <row r="150" spans="2:13" x14ac:dyDescent="0.2">
      <c r="B150" s="27">
        <v>15</v>
      </c>
      <c r="C150" s="28"/>
      <c r="E150" s="94"/>
      <c r="F150" s="94"/>
      <c r="G150" s="94"/>
      <c r="H150" s="94"/>
      <c r="I150" s="94"/>
      <c r="J150" s="94"/>
      <c r="K150" s="94"/>
      <c r="M150" s="81"/>
    </row>
    <row r="151" spans="2:13" x14ac:dyDescent="0.2">
      <c r="B151" s="27"/>
      <c r="C151" s="28"/>
      <c r="E151" s="94"/>
      <c r="F151" s="94"/>
      <c r="G151" s="94"/>
      <c r="H151" s="94"/>
      <c r="I151" s="94"/>
      <c r="J151" s="94"/>
      <c r="K151" s="94"/>
      <c r="M151" s="81"/>
    </row>
    <row r="152" spans="2:13" x14ac:dyDescent="0.2">
      <c r="B152" s="27"/>
      <c r="C152" s="28"/>
      <c r="E152" s="94"/>
      <c r="F152" s="94"/>
      <c r="G152" s="94"/>
      <c r="H152" s="94"/>
      <c r="I152" s="94"/>
      <c r="J152" s="94"/>
      <c r="K152" s="94"/>
      <c r="M152" s="80"/>
    </row>
    <row r="153" spans="2:13" x14ac:dyDescent="0.2">
      <c r="B153" s="29" t="s">
        <v>10</v>
      </c>
      <c r="C153" s="87" t="s">
        <v>17</v>
      </c>
      <c r="E153" s="96">
        <v>43219</v>
      </c>
      <c r="F153" s="96">
        <v>43220</v>
      </c>
      <c r="G153" s="96">
        <v>43221</v>
      </c>
      <c r="H153" s="96">
        <v>43222</v>
      </c>
      <c r="I153" s="96">
        <v>43223</v>
      </c>
      <c r="J153" s="96">
        <v>43224</v>
      </c>
      <c r="K153" s="96">
        <v>43225</v>
      </c>
      <c r="M153" s="85" t="s">
        <v>119</v>
      </c>
    </row>
    <row r="154" spans="2:13" x14ac:dyDescent="0.2">
      <c r="B154" s="31">
        <v>1</v>
      </c>
      <c r="C154" s="28"/>
      <c r="E154" s="94"/>
      <c r="F154" s="94"/>
      <c r="G154" s="94"/>
      <c r="H154" s="94"/>
      <c r="I154" s="94"/>
      <c r="J154" s="94"/>
      <c r="K154" s="94"/>
      <c r="M154" s="79"/>
    </row>
    <row r="155" spans="2:13" x14ac:dyDescent="0.2">
      <c r="B155" s="27">
        <v>2</v>
      </c>
      <c r="C155" s="28"/>
      <c r="E155" s="94"/>
      <c r="F155" s="94"/>
      <c r="G155" s="94"/>
      <c r="H155" s="94"/>
      <c r="I155" s="94"/>
      <c r="J155" s="94"/>
      <c r="K155" s="94"/>
      <c r="M155" s="80"/>
    </row>
    <row r="156" spans="2:13" x14ac:dyDescent="0.2">
      <c r="B156" s="27">
        <v>3</v>
      </c>
      <c r="C156" s="28"/>
      <c r="E156" s="94"/>
      <c r="F156" s="94"/>
      <c r="G156" s="94"/>
      <c r="H156" s="94"/>
      <c r="I156" s="94"/>
      <c r="J156" s="94"/>
      <c r="K156" s="94"/>
      <c r="M156" s="80"/>
    </row>
    <row r="157" spans="2:13" x14ac:dyDescent="0.2">
      <c r="B157" s="27">
        <v>4</v>
      </c>
      <c r="C157" s="28"/>
      <c r="E157" s="94"/>
      <c r="F157" s="94"/>
      <c r="G157" s="94"/>
      <c r="H157" s="94"/>
      <c r="I157" s="94"/>
      <c r="J157" s="94"/>
      <c r="K157" s="94"/>
      <c r="M157" s="80"/>
    </row>
    <row r="158" spans="2:13" x14ac:dyDescent="0.2">
      <c r="B158" s="27">
        <v>5</v>
      </c>
      <c r="C158" s="28"/>
      <c r="E158" s="94"/>
      <c r="F158" s="94"/>
      <c r="G158" s="94"/>
      <c r="H158" s="94"/>
      <c r="I158" s="94"/>
      <c r="J158" s="94"/>
      <c r="K158" s="94"/>
      <c r="M158" s="80"/>
    </row>
    <row r="159" spans="2:13" x14ac:dyDescent="0.2">
      <c r="B159" s="27">
        <v>6</v>
      </c>
      <c r="C159" s="28"/>
      <c r="E159" s="96">
        <v>43226</v>
      </c>
      <c r="F159" s="96">
        <v>43227</v>
      </c>
      <c r="G159" s="96">
        <v>43228</v>
      </c>
      <c r="H159" s="96">
        <v>43229</v>
      </c>
      <c r="I159" s="96">
        <v>43230</v>
      </c>
      <c r="J159" s="96">
        <v>43231</v>
      </c>
      <c r="K159" s="96">
        <v>43232</v>
      </c>
      <c r="M159" s="85" t="s">
        <v>118</v>
      </c>
    </row>
    <row r="160" spans="2:13" x14ac:dyDescent="0.2">
      <c r="B160" s="27">
        <v>7</v>
      </c>
      <c r="C160" s="28"/>
      <c r="E160" s="94"/>
      <c r="F160" s="94"/>
      <c r="G160" s="94"/>
      <c r="H160" s="94"/>
      <c r="I160" s="94"/>
      <c r="J160" s="94"/>
      <c r="K160" s="94"/>
      <c r="M160" s="79"/>
    </row>
    <row r="161" spans="2:13" x14ac:dyDescent="0.2">
      <c r="B161" s="27">
        <v>8</v>
      </c>
      <c r="C161" s="28"/>
      <c r="E161" s="94"/>
      <c r="F161" s="94"/>
      <c r="G161" s="94"/>
      <c r="H161" s="94"/>
      <c r="I161" s="94"/>
      <c r="J161" s="94"/>
      <c r="K161" s="94"/>
      <c r="M161" s="80"/>
    </row>
    <row r="162" spans="2:13" x14ac:dyDescent="0.2">
      <c r="B162" s="27">
        <v>9</v>
      </c>
      <c r="C162" s="28"/>
      <c r="E162" s="94"/>
      <c r="F162" s="94"/>
      <c r="G162" s="94"/>
      <c r="H162" s="94"/>
      <c r="I162" s="94"/>
      <c r="J162" s="94"/>
      <c r="K162" s="94"/>
      <c r="M162" s="80"/>
    </row>
    <row r="163" spans="2:13" x14ac:dyDescent="0.2">
      <c r="B163" s="27">
        <v>10</v>
      </c>
      <c r="C163" s="28"/>
      <c r="E163" s="94"/>
      <c r="F163" s="94"/>
      <c r="G163" s="94"/>
      <c r="H163" s="94"/>
      <c r="I163" s="94"/>
      <c r="J163" s="94"/>
      <c r="K163" s="94"/>
      <c r="M163" s="80"/>
    </row>
    <row r="164" spans="2:13" x14ac:dyDescent="0.2">
      <c r="B164" s="36"/>
      <c r="C164" s="37"/>
      <c r="D164" s="6"/>
      <c r="E164" s="94"/>
      <c r="F164" s="94"/>
      <c r="G164" s="94"/>
      <c r="H164" s="94"/>
      <c r="I164" s="94"/>
      <c r="J164" s="94"/>
      <c r="K164" s="94"/>
      <c r="L164" s="6"/>
      <c r="M164" s="81"/>
    </row>
    <row r="165" spans="2:13" x14ac:dyDescent="0.2">
      <c r="B165" s="90"/>
      <c r="C165" s="91"/>
      <c r="E165" s="99"/>
      <c r="F165" s="99"/>
      <c r="G165" s="99"/>
      <c r="H165" s="99"/>
      <c r="I165" s="99"/>
      <c r="J165" s="99"/>
      <c r="K165" s="99"/>
      <c r="L165" s="6"/>
      <c r="M165" s="91"/>
    </row>
    <row r="166" spans="2:13" x14ac:dyDescent="0.2">
      <c r="B166" s="2"/>
      <c r="C166" s="56"/>
      <c r="E166" s="99"/>
      <c r="F166" s="99"/>
      <c r="G166" s="99"/>
      <c r="H166" s="99"/>
      <c r="I166" s="99"/>
      <c r="J166" s="99"/>
      <c r="K166" s="99"/>
    </row>
    <row r="167" spans="2:13" ht="25" x14ac:dyDescent="0.25">
      <c r="B167" s="74"/>
      <c r="C167" s="71">
        <v>43229</v>
      </c>
      <c r="D167" s="73"/>
      <c r="E167" s="86"/>
      <c r="F167" s="69"/>
      <c r="G167" s="69"/>
      <c r="H167" s="69"/>
      <c r="I167" s="69"/>
      <c r="J167" s="69"/>
      <c r="K167" s="69"/>
      <c r="L167" s="64"/>
      <c r="M167" s="73"/>
    </row>
    <row r="168" spans="2:13" x14ac:dyDescent="0.2">
      <c r="B168" s="29" t="s">
        <v>10</v>
      </c>
      <c r="C168" s="87" t="s">
        <v>31</v>
      </c>
      <c r="D168" s="78"/>
      <c r="E168" s="93">
        <v>43219</v>
      </c>
      <c r="F168" s="93">
        <v>43220</v>
      </c>
      <c r="G168" s="93">
        <v>43221</v>
      </c>
      <c r="H168" s="93">
        <v>43222</v>
      </c>
      <c r="I168" s="93">
        <v>43223</v>
      </c>
      <c r="J168" s="93">
        <v>43224</v>
      </c>
      <c r="K168" s="93">
        <v>43225</v>
      </c>
      <c r="L168" s="78"/>
      <c r="M168" s="85" t="s">
        <v>32</v>
      </c>
    </row>
    <row r="169" spans="2:13" x14ac:dyDescent="0.2">
      <c r="B169" s="27">
        <v>1</v>
      </c>
      <c r="C169" s="28"/>
      <c r="E169" s="94"/>
      <c r="F169" s="94"/>
      <c r="G169" s="94"/>
      <c r="H169" s="94"/>
      <c r="I169" s="94"/>
      <c r="J169" s="94"/>
      <c r="K169" s="94"/>
      <c r="M169" s="79"/>
    </row>
    <row r="170" spans="2:13" x14ac:dyDescent="0.2">
      <c r="B170" s="27">
        <v>2</v>
      </c>
      <c r="C170" s="28"/>
      <c r="E170" s="94"/>
      <c r="F170" s="94"/>
      <c r="G170" s="94"/>
      <c r="H170" s="94"/>
      <c r="I170" s="94"/>
      <c r="J170" s="94"/>
      <c r="K170" s="94"/>
      <c r="M170" s="80"/>
    </row>
    <row r="171" spans="2:13" x14ac:dyDescent="0.2">
      <c r="B171" s="27">
        <v>3</v>
      </c>
      <c r="C171" s="28"/>
      <c r="E171" s="94"/>
      <c r="F171" s="94"/>
      <c r="G171" s="94"/>
      <c r="H171" s="94"/>
      <c r="I171" s="94"/>
      <c r="J171" s="94"/>
      <c r="K171" s="94"/>
      <c r="M171" s="80"/>
    </row>
    <row r="172" spans="2:13" x14ac:dyDescent="0.2">
      <c r="B172" s="27"/>
      <c r="C172" s="28"/>
      <c r="E172" s="94"/>
      <c r="F172" s="94"/>
      <c r="G172" s="94"/>
      <c r="H172" s="94"/>
      <c r="I172" s="94"/>
      <c r="J172" s="94"/>
      <c r="K172" s="94"/>
      <c r="M172" s="80"/>
    </row>
    <row r="173" spans="2:13" x14ac:dyDescent="0.2">
      <c r="B173" s="27"/>
      <c r="C173" s="28"/>
      <c r="E173" s="94"/>
      <c r="F173" s="94"/>
      <c r="G173" s="94"/>
      <c r="H173" s="94"/>
      <c r="I173" s="94"/>
      <c r="J173" s="94"/>
      <c r="K173" s="94"/>
      <c r="M173" s="80"/>
    </row>
    <row r="174" spans="2:13" x14ac:dyDescent="0.2">
      <c r="B174" s="41" t="s">
        <v>10</v>
      </c>
      <c r="C174" s="88" t="s">
        <v>11</v>
      </c>
      <c r="E174" s="102">
        <v>43226</v>
      </c>
      <c r="F174" s="102">
        <v>43227</v>
      </c>
      <c r="G174" s="102">
        <v>43228</v>
      </c>
      <c r="H174" s="102">
        <v>43229</v>
      </c>
      <c r="I174" s="102">
        <v>43230</v>
      </c>
      <c r="J174" s="102">
        <v>43231</v>
      </c>
      <c r="K174" s="102">
        <v>43232</v>
      </c>
      <c r="M174" s="85" t="s">
        <v>33</v>
      </c>
    </row>
    <row r="175" spans="2:13" x14ac:dyDescent="0.2">
      <c r="B175" s="31">
        <v>1</v>
      </c>
      <c r="C175" s="28"/>
      <c r="E175" s="94"/>
      <c r="F175" s="94"/>
      <c r="G175" s="94"/>
      <c r="H175" s="94"/>
      <c r="I175" s="94"/>
      <c r="J175" s="94"/>
      <c r="K175" s="94"/>
      <c r="M175" s="79"/>
    </row>
    <row r="176" spans="2:13" x14ac:dyDescent="0.2">
      <c r="B176" s="27">
        <v>2</v>
      </c>
      <c r="C176" s="28"/>
      <c r="E176" s="94"/>
      <c r="F176" s="94"/>
      <c r="G176" s="94"/>
      <c r="H176" s="94"/>
      <c r="I176" s="94"/>
      <c r="J176" s="94"/>
      <c r="K176" s="94"/>
      <c r="M176" s="80"/>
    </row>
    <row r="177" spans="2:13" x14ac:dyDescent="0.2">
      <c r="B177" s="27">
        <v>3</v>
      </c>
      <c r="C177" s="28"/>
      <c r="E177" s="94"/>
      <c r="F177" s="94"/>
      <c r="G177" s="94"/>
      <c r="H177" s="94"/>
      <c r="I177" s="94"/>
      <c r="J177" s="94"/>
      <c r="K177" s="94"/>
      <c r="M177" s="80"/>
    </row>
    <row r="178" spans="2:13" x14ac:dyDescent="0.2">
      <c r="B178" s="27">
        <v>4</v>
      </c>
      <c r="C178" s="28"/>
      <c r="E178" s="94"/>
      <c r="F178" s="94"/>
      <c r="G178" s="94"/>
      <c r="H178" s="94"/>
      <c r="I178" s="94"/>
      <c r="J178" s="94"/>
      <c r="K178" s="94"/>
      <c r="M178" s="80"/>
    </row>
    <row r="179" spans="2:13" x14ac:dyDescent="0.2">
      <c r="B179" s="27">
        <v>5</v>
      </c>
      <c r="C179" s="28"/>
      <c r="E179" s="94"/>
      <c r="F179" s="94"/>
      <c r="G179" s="94"/>
      <c r="H179" s="94"/>
      <c r="I179" s="94"/>
      <c r="J179" s="94"/>
      <c r="K179" s="94"/>
      <c r="M179" s="80"/>
    </row>
    <row r="180" spans="2:13" x14ac:dyDescent="0.2">
      <c r="B180" s="27">
        <v>6</v>
      </c>
      <c r="C180" s="28"/>
      <c r="E180" s="102">
        <v>43233</v>
      </c>
      <c r="F180" s="102">
        <v>43234</v>
      </c>
      <c r="G180" s="102">
        <v>43235</v>
      </c>
      <c r="H180" s="102">
        <v>43236</v>
      </c>
      <c r="I180" s="102">
        <v>43237</v>
      </c>
      <c r="J180" s="102">
        <v>43238</v>
      </c>
      <c r="K180" s="102">
        <v>43239</v>
      </c>
      <c r="M180" s="85" t="s">
        <v>34</v>
      </c>
    </row>
    <row r="181" spans="2:13" x14ac:dyDescent="0.2">
      <c r="B181" s="27">
        <v>7</v>
      </c>
      <c r="C181" s="28"/>
      <c r="E181" s="94"/>
      <c r="F181" s="94"/>
      <c r="G181" s="94"/>
      <c r="H181" s="94"/>
      <c r="I181" s="94"/>
      <c r="J181" s="94"/>
      <c r="K181" s="94"/>
      <c r="M181" s="79"/>
    </row>
    <row r="182" spans="2:13" x14ac:dyDescent="0.2">
      <c r="B182" s="27">
        <v>8</v>
      </c>
      <c r="C182" s="28"/>
      <c r="E182" s="94"/>
      <c r="F182" s="94"/>
      <c r="G182" s="94"/>
      <c r="H182" s="94"/>
      <c r="I182" s="94"/>
      <c r="J182" s="94"/>
      <c r="K182" s="94"/>
      <c r="M182" s="80"/>
    </row>
    <row r="183" spans="2:13" x14ac:dyDescent="0.2">
      <c r="B183" s="27">
        <v>9</v>
      </c>
      <c r="C183" s="28"/>
      <c r="E183" s="94"/>
      <c r="F183" s="94"/>
      <c r="G183" s="94"/>
      <c r="H183" s="94"/>
      <c r="I183" s="94"/>
      <c r="J183" s="94"/>
      <c r="K183" s="94"/>
      <c r="M183" s="80"/>
    </row>
    <row r="184" spans="2:13" x14ac:dyDescent="0.2">
      <c r="B184" s="27">
        <v>10</v>
      </c>
      <c r="C184" s="28"/>
      <c r="E184" s="94"/>
      <c r="F184" s="94"/>
      <c r="G184" s="94"/>
      <c r="H184" s="94"/>
      <c r="I184" s="94"/>
      <c r="J184" s="94"/>
      <c r="K184" s="94"/>
      <c r="M184" s="80"/>
    </row>
    <row r="185" spans="2:13" x14ac:dyDescent="0.2">
      <c r="B185" s="27">
        <v>11</v>
      </c>
      <c r="C185" s="28"/>
      <c r="E185" s="94"/>
      <c r="F185" s="94"/>
      <c r="G185" s="94"/>
      <c r="H185" s="94"/>
      <c r="I185" s="94"/>
      <c r="J185" s="94"/>
      <c r="K185" s="94"/>
      <c r="M185" s="80"/>
    </row>
    <row r="186" spans="2:13" x14ac:dyDescent="0.2">
      <c r="B186" s="27">
        <v>12</v>
      </c>
      <c r="C186" s="28"/>
      <c r="E186" s="102">
        <v>43240</v>
      </c>
      <c r="F186" s="102">
        <v>43241</v>
      </c>
      <c r="G186" s="102">
        <v>43242</v>
      </c>
      <c r="H186" s="102">
        <v>43243</v>
      </c>
      <c r="I186" s="102">
        <v>43244</v>
      </c>
      <c r="J186" s="102">
        <v>43245</v>
      </c>
      <c r="K186" s="102">
        <v>43246</v>
      </c>
      <c r="M186" s="85" t="s">
        <v>35</v>
      </c>
    </row>
    <row r="187" spans="2:13" x14ac:dyDescent="0.2">
      <c r="B187" s="27">
        <v>13</v>
      </c>
      <c r="C187" s="28"/>
      <c r="E187" s="94"/>
      <c r="F187" s="94"/>
      <c r="G187" s="94"/>
      <c r="H187" s="94"/>
      <c r="I187" s="94"/>
      <c r="J187" s="94"/>
      <c r="K187" s="94"/>
      <c r="M187" s="79"/>
    </row>
    <row r="188" spans="2:13" x14ac:dyDescent="0.2">
      <c r="B188" s="27">
        <v>14</v>
      </c>
      <c r="C188" s="28"/>
      <c r="E188" s="94"/>
      <c r="F188" s="94"/>
      <c r="G188" s="94"/>
      <c r="H188" s="94"/>
      <c r="I188" s="94"/>
      <c r="J188" s="94"/>
      <c r="K188" s="94"/>
      <c r="M188" s="81"/>
    </row>
    <row r="189" spans="2:13" x14ac:dyDescent="0.2">
      <c r="B189" s="27">
        <v>15</v>
      </c>
      <c r="C189" s="28"/>
      <c r="E189" s="94"/>
      <c r="F189" s="94"/>
      <c r="G189" s="94"/>
      <c r="H189" s="94"/>
      <c r="I189" s="94"/>
      <c r="J189" s="94"/>
      <c r="K189" s="94"/>
      <c r="M189" s="81"/>
    </row>
    <row r="190" spans="2:13" x14ac:dyDescent="0.2">
      <c r="B190" s="27"/>
      <c r="C190" s="28"/>
      <c r="E190" s="94"/>
      <c r="F190" s="94"/>
      <c r="G190" s="94"/>
      <c r="H190" s="94"/>
      <c r="I190" s="94"/>
      <c r="J190" s="94"/>
      <c r="K190" s="94"/>
      <c r="M190" s="81"/>
    </row>
    <row r="191" spans="2:13" x14ac:dyDescent="0.2">
      <c r="B191" s="27"/>
      <c r="C191" s="28"/>
      <c r="E191" s="94"/>
      <c r="F191" s="94"/>
      <c r="G191" s="94"/>
      <c r="H191" s="94"/>
      <c r="I191" s="94"/>
      <c r="J191" s="94"/>
      <c r="K191" s="94"/>
      <c r="M191" s="80"/>
    </row>
    <row r="192" spans="2:13" x14ac:dyDescent="0.2">
      <c r="B192" s="29" t="s">
        <v>10</v>
      </c>
      <c r="C192" s="87" t="s">
        <v>17</v>
      </c>
      <c r="E192" s="102">
        <v>43247</v>
      </c>
      <c r="F192" s="102">
        <v>43248</v>
      </c>
      <c r="G192" s="102">
        <v>43249</v>
      </c>
      <c r="H192" s="102">
        <v>43250</v>
      </c>
      <c r="I192" s="102">
        <v>43251</v>
      </c>
      <c r="J192" s="102">
        <v>43252</v>
      </c>
      <c r="K192" s="102">
        <v>43253</v>
      </c>
      <c r="M192" s="85" t="s">
        <v>119</v>
      </c>
    </row>
    <row r="193" spans="2:13" x14ac:dyDescent="0.2">
      <c r="B193" s="31">
        <v>1</v>
      </c>
      <c r="C193" s="28"/>
      <c r="E193" s="94"/>
      <c r="F193" s="94"/>
      <c r="G193" s="94"/>
      <c r="H193" s="94"/>
      <c r="I193" s="94"/>
      <c r="J193" s="94"/>
      <c r="K193" s="94"/>
      <c r="M193" s="79"/>
    </row>
    <row r="194" spans="2:13" x14ac:dyDescent="0.2">
      <c r="B194" s="27">
        <v>2</v>
      </c>
      <c r="C194" s="28"/>
      <c r="E194" s="94"/>
      <c r="F194" s="94"/>
      <c r="G194" s="94"/>
      <c r="H194" s="94"/>
      <c r="I194" s="94"/>
      <c r="J194" s="94"/>
      <c r="K194" s="94"/>
      <c r="M194" s="80"/>
    </row>
    <row r="195" spans="2:13" x14ac:dyDescent="0.2">
      <c r="B195" s="27">
        <v>3</v>
      </c>
      <c r="C195" s="28"/>
      <c r="E195" s="94"/>
      <c r="F195" s="94"/>
      <c r="G195" s="94"/>
      <c r="H195" s="94"/>
      <c r="I195" s="94"/>
      <c r="J195" s="94"/>
      <c r="K195" s="94"/>
      <c r="M195" s="80"/>
    </row>
    <row r="196" spans="2:13" x14ac:dyDescent="0.2">
      <c r="B196" s="27">
        <v>4</v>
      </c>
      <c r="C196" s="28"/>
      <c r="E196" s="94"/>
      <c r="F196" s="94"/>
      <c r="G196" s="94"/>
      <c r="H196" s="94"/>
      <c r="I196" s="94"/>
      <c r="J196" s="94"/>
      <c r="K196" s="94"/>
      <c r="M196" s="80"/>
    </row>
    <row r="197" spans="2:13" x14ac:dyDescent="0.2">
      <c r="B197" s="27">
        <v>5</v>
      </c>
      <c r="C197" s="28"/>
      <c r="E197" s="94"/>
      <c r="F197" s="94"/>
      <c r="G197" s="94"/>
      <c r="H197" s="94"/>
      <c r="I197" s="94"/>
      <c r="J197" s="94"/>
      <c r="K197" s="94"/>
      <c r="M197" s="80"/>
    </row>
    <row r="198" spans="2:13" x14ac:dyDescent="0.2">
      <c r="B198" s="27">
        <v>6</v>
      </c>
      <c r="C198" s="28"/>
      <c r="E198" s="102">
        <v>43254</v>
      </c>
      <c r="F198" s="102">
        <v>43255</v>
      </c>
      <c r="G198" s="102">
        <v>43256</v>
      </c>
      <c r="H198" s="102">
        <v>43257</v>
      </c>
      <c r="I198" s="102">
        <v>43258</v>
      </c>
      <c r="J198" s="102">
        <v>43259</v>
      </c>
      <c r="K198" s="102">
        <v>43260</v>
      </c>
      <c r="M198" s="85" t="s">
        <v>118</v>
      </c>
    </row>
    <row r="199" spans="2:13" x14ac:dyDescent="0.2">
      <c r="B199" s="27">
        <v>7</v>
      </c>
      <c r="C199" s="28"/>
      <c r="E199" s="94"/>
      <c r="F199" s="94"/>
      <c r="G199" s="94"/>
      <c r="H199" s="94"/>
      <c r="I199" s="94"/>
      <c r="J199" s="94"/>
      <c r="K199" s="94"/>
      <c r="M199" s="79"/>
    </row>
    <row r="200" spans="2:13" x14ac:dyDescent="0.2">
      <c r="B200" s="27">
        <v>8</v>
      </c>
      <c r="C200" s="28"/>
      <c r="E200" s="94"/>
      <c r="F200" s="94"/>
      <c r="G200" s="94"/>
      <c r="H200" s="94"/>
      <c r="I200" s="94"/>
      <c r="J200" s="94"/>
      <c r="K200" s="94"/>
      <c r="M200" s="80"/>
    </row>
    <row r="201" spans="2:13" x14ac:dyDescent="0.2">
      <c r="B201" s="27">
        <v>9</v>
      </c>
      <c r="C201" s="28"/>
      <c r="E201" s="94"/>
      <c r="F201" s="94"/>
      <c r="G201" s="94"/>
      <c r="H201" s="94"/>
      <c r="I201" s="94"/>
      <c r="J201" s="94"/>
      <c r="K201" s="94"/>
      <c r="M201" s="80"/>
    </row>
    <row r="202" spans="2:13" x14ac:dyDescent="0.2">
      <c r="B202" s="27">
        <v>10</v>
      </c>
      <c r="C202" s="28"/>
      <c r="E202" s="94"/>
      <c r="F202" s="94"/>
      <c r="G202" s="94"/>
      <c r="H202" s="94"/>
      <c r="I202" s="94"/>
      <c r="J202" s="94"/>
      <c r="K202" s="94"/>
      <c r="M202" s="80"/>
    </row>
    <row r="203" spans="2:13" x14ac:dyDescent="0.2">
      <c r="B203" s="36"/>
      <c r="C203" s="37"/>
      <c r="D203" s="6"/>
      <c r="E203" s="94"/>
      <c r="F203" s="94"/>
      <c r="G203" s="94"/>
      <c r="H203" s="94"/>
      <c r="I203" s="94"/>
      <c r="J203" s="94"/>
      <c r="K203" s="94"/>
      <c r="L203" s="6"/>
      <c r="M203" s="81"/>
    </row>
    <row r="204" spans="2:13" x14ac:dyDescent="0.2">
      <c r="B204" s="90"/>
      <c r="C204" s="91"/>
      <c r="E204" s="101"/>
      <c r="F204" s="101"/>
      <c r="G204" s="101"/>
      <c r="H204" s="101"/>
      <c r="I204" s="101"/>
      <c r="J204" s="101"/>
      <c r="K204" s="101"/>
      <c r="L204" s="6"/>
      <c r="M204" s="91"/>
    </row>
    <row r="205" spans="2:13" x14ac:dyDescent="0.2">
      <c r="B205" s="2"/>
      <c r="C205" s="56"/>
      <c r="E205" s="99"/>
      <c r="F205" s="99"/>
      <c r="G205" s="99"/>
      <c r="H205" s="99"/>
      <c r="I205" s="99"/>
      <c r="J205" s="99"/>
      <c r="K205" s="99"/>
    </row>
    <row r="206" spans="2:13" ht="25" x14ac:dyDescent="0.25">
      <c r="B206" s="74"/>
      <c r="C206" s="71">
        <v>43261</v>
      </c>
      <c r="D206" s="73"/>
      <c r="E206" s="86"/>
      <c r="F206" s="69"/>
      <c r="G206" s="69"/>
      <c r="H206" s="69"/>
      <c r="I206" s="69"/>
      <c r="J206" s="69"/>
      <c r="K206" s="69"/>
      <c r="L206" s="64"/>
      <c r="M206" s="73"/>
    </row>
    <row r="207" spans="2:13" x14ac:dyDescent="0.2">
      <c r="B207" s="29" t="s">
        <v>10</v>
      </c>
      <c r="C207" s="87" t="s">
        <v>31</v>
      </c>
      <c r="D207" s="78"/>
      <c r="E207" s="93">
        <v>43247</v>
      </c>
      <c r="F207" s="93">
        <v>43248</v>
      </c>
      <c r="G207" s="93">
        <v>43249</v>
      </c>
      <c r="H207" s="93">
        <v>43250</v>
      </c>
      <c r="I207" s="93">
        <v>43251</v>
      </c>
      <c r="J207" s="93">
        <v>43252</v>
      </c>
      <c r="K207" s="93">
        <v>43253</v>
      </c>
      <c r="L207" s="78"/>
      <c r="M207" s="85" t="s">
        <v>32</v>
      </c>
    </row>
    <row r="208" spans="2:13" x14ac:dyDescent="0.2">
      <c r="B208" s="27">
        <v>1</v>
      </c>
      <c r="C208" s="28"/>
      <c r="E208" s="94"/>
      <c r="F208" s="94"/>
      <c r="G208" s="94"/>
      <c r="H208" s="94"/>
      <c r="I208" s="94"/>
      <c r="J208" s="94"/>
      <c r="K208" s="94"/>
      <c r="M208" s="79"/>
    </row>
    <row r="209" spans="2:13" x14ac:dyDescent="0.2">
      <c r="B209" s="27">
        <v>2</v>
      </c>
      <c r="C209" s="28"/>
      <c r="E209" s="94"/>
      <c r="F209" s="94"/>
      <c r="G209" s="94"/>
      <c r="H209" s="94"/>
      <c r="I209" s="94"/>
      <c r="J209" s="94"/>
      <c r="K209" s="94"/>
      <c r="M209" s="80"/>
    </row>
    <row r="210" spans="2:13" x14ac:dyDescent="0.2">
      <c r="B210" s="27">
        <v>3</v>
      </c>
      <c r="C210" s="28"/>
      <c r="E210" s="94"/>
      <c r="F210" s="94"/>
      <c r="G210" s="94"/>
      <c r="H210" s="94"/>
      <c r="I210" s="94"/>
      <c r="J210" s="94"/>
      <c r="K210" s="94"/>
      <c r="M210" s="80"/>
    </row>
    <row r="211" spans="2:13" x14ac:dyDescent="0.2">
      <c r="B211" s="27"/>
      <c r="C211" s="28"/>
      <c r="E211" s="94"/>
      <c r="F211" s="94"/>
      <c r="G211" s="94"/>
      <c r="H211" s="94"/>
      <c r="I211" s="94"/>
      <c r="J211" s="94"/>
      <c r="K211" s="94"/>
      <c r="M211" s="80"/>
    </row>
    <row r="212" spans="2:13" x14ac:dyDescent="0.2">
      <c r="B212" s="27"/>
      <c r="C212" s="28"/>
      <c r="E212" s="94"/>
      <c r="F212" s="94"/>
      <c r="G212" s="94"/>
      <c r="H212" s="94"/>
      <c r="I212" s="94"/>
      <c r="J212" s="94"/>
      <c r="K212" s="94"/>
      <c r="M212" s="80"/>
    </row>
    <row r="213" spans="2:13" x14ac:dyDescent="0.2">
      <c r="B213" s="41" t="s">
        <v>10</v>
      </c>
      <c r="C213" s="88" t="s">
        <v>11</v>
      </c>
      <c r="E213" s="96">
        <v>43254</v>
      </c>
      <c r="F213" s="96">
        <v>43255</v>
      </c>
      <c r="G213" s="96">
        <v>43256</v>
      </c>
      <c r="H213" s="96">
        <v>43257</v>
      </c>
      <c r="I213" s="96">
        <v>43258</v>
      </c>
      <c r="J213" s="96">
        <v>43259</v>
      </c>
      <c r="K213" s="96">
        <v>43260</v>
      </c>
      <c r="M213" s="85" t="s">
        <v>33</v>
      </c>
    </row>
    <row r="214" spans="2:13" s="6" customFormat="1" x14ac:dyDescent="0.2">
      <c r="B214" s="31">
        <v>1</v>
      </c>
      <c r="C214" s="28"/>
      <c r="D214" s="1"/>
      <c r="E214" s="94"/>
      <c r="F214" s="94"/>
      <c r="G214" s="94"/>
      <c r="H214" s="94"/>
      <c r="I214" s="94"/>
      <c r="J214" s="94"/>
      <c r="K214" s="94"/>
      <c r="L214" s="1"/>
      <c r="M214" s="79"/>
    </row>
    <row r="215" spans="2:13" x14ac:dyDescent="0.2">
      <c r="B215" s="27">
        <v>2</v>
      </c>
      <c r="C215" s="28"/>
      <c r="E215" s="94"/>
      <c r="F215" s="94"/>
      <c r="G215" s="94"/>
      <c r="H215" s="94"/>
      <c r="I215" s="94"/>
      <c r="J215" s="94"/>
      <c r="K215" s="94"/>
      <c r="M215" s="80"/>
    </row>
    <row r="216" spans="2:13" x14ac:dyDescent="0.2">
      <c r="B216" s="27">
        <v>3</v>
      </c>
      <c r="C216" s="28"/>
      <c r="E216" s="94"/>
      <c r="F216" s="94"/>
      <c r="G216" s="94"/>
      <c r="H216" s="94"/>
      <c r="I216" s="94"/>
      <c r="J216" s="94"/>
      <c r="K216" s="94"/>
      <c r="M216" s="80"/>
    </row>
    <row r="217" spans="2:13" x14ac:dyDescent="0.2">
      <c r="B217" s="27">
        <v>4</v>
      </c>
      <c r="C217" s="28"/>
      <c r="E217" s="94"/>
      <c r="F217" s="94"/>
      <c r="G217" s="94"/>
      <c r="H217" s="94"/>
      <c r="I217" s="94"/>
      <c r="J217" s="94"/>
      <c r="K217" s="94"/>
      <c r="M217" s="80"/>
    </row>
    <row r="218" spans="2:13" x14ac:dyDescent="0.2">
      <c r="B218" s="27">
        <v>5</v>
      </c>
      <c r="C218" s="28"/>
      <c r="E218" s="94"/>
      <c r="F218" s="94"/>
      <c r="G218" s="94"/>
      <c r="H218" s="94"/>
      <c r="I218" s="94"/>
      <c r="J218" s="94"/>
      <c r="K218" s="94"/>
      <c r="M218" s="80"/>
    </row>
    <row r="219" spans="2:13" x14ac:dyDescent="0.2">
      <c r="B219" s="27">
        <v>6</v>
      </c>
      <c r="C219" s="28"/>
      <c r="E219" s="96">
        <v>43261</v>
      </c>
      <c r="F219" s="96">
        <v>43262</v>
      </c>
      <c r="G219" s="96">
        <v>43263</v>
      </c>
      <c r="H219" s="96">
        <v>43264</v>
      </c>
      <c r="I219" s="96">
        <v>43265</v>
      </c>
      <c r="J219" s="96">
        <v>43266</v>
      </c>
      <c r="K219" s="96">
        <v>43267</v>
      </c>
      <c r="M219" s="85" t="s">
        <v>34</v>
      </c>
    </row>
    <row r="220" spans="2:13" s="6" customFormat="1" x14ac:dyDescent="0.2">
      <c r="B220" s="27">
        <v>7</v>
      </c>
      <c r="C220" s="28"/>
      <c r="D220" s="1"/>
      <c r="E220" s="94"/>
      <c r="F220" s="94"/>
      <c r="G220" s="94"/>
      <c r="H220" s="94"/>
      <c r="I220" s="94"/>
      <c r="J220" s="94"/>
      <c r="K220" s="94"/>
      <c r="L220" s="1"/>
      <c r="M220" s="79"/>
    </row>
    <row r="221" spans="2:13" x14ac:dyDescent="0.2">
      <c r="B221" s="27">
        <v>8</v>
      </c>
      <c r="C221" s="28"/>
      <c r="E221" s="94"/>
      <c r="F221" s="94"/>
      <c r="G221" s="94"/>
      <c r="H221" s="94"/>
      <c r="I221" s="94"/>
      <c r="J221" s="94"/>
      <c r="K221" s="94"/>
      <c r="M221" s="80"/>
    </row>
    <row r="222" spans="2:13" x14ac:dyDescent="0.2">
      <c r="B222" s="27">
        <v>9</v>
      </c>
      <c r="C222" s="28"/>
      <c r="E222" s="94"/>
      <c r="F222" s="94"/>
      <c r="G222" s="94"/>
      <c r="H222" s="94"/>
      <c r="I222" s="94"/>
      <c r="J222" s="94"/>
      <c r="K222" s="94"/>
      <c r="M222" s="80"/>
    </row>
    <row r="223" spans="2:13" x14ac:dyDescent="0.2">
      <c r="B223" s="27">
        <v>10</v>
      </c>
      <c r="C223" s="28"/>
      <c r="E223" s="94"/>
      <c r="F223" s="94"/>
      <c r="G223" s="94"/>
      <c r="H223" s="94"/>
      <c r="I223" s="94"/>
      <c r="J223" s="94"/>
      <c r="K223" s="94"/>
      <c r="M223" s="80"/>
    </row>
    <row r="224" spans="2:13" x14ac:dyDescent="0.2">
      <c r="B224" s="27">
        <v>11</v>
      </c>
      <c r="C224" s="28"/>
      <c r="E224" s="94"/>
      <c r="F224" s="94"/>
      <c r="G224" s="94"/>
      <c r="H224" s="94"/>
      <c r="I224" s="94"/>
      <c r="J224" s="94"/>
      <c r="K224" s="94"/>
      <c r="M224" s="80"/>
    </row>
    <row r="225" spans="2:13" x14ac:dyDescent="0.2">
      <c r="B225" s="27">
        <v>12</v>
      </c>
      <c r="C225" s="28"/>
      <c r="E225" s="96">
        <v>43268</v>
      </c>
      <c r="F225" s="96">
        <v>43269</v>
      </c>
      <c r="G225" s="96">
        <v>43270</v>
      </c>
      <c r="H225" s="96">
        <v>43271</v>
      </c>
      <c r="I225" s="96">
        <v>43272</v>
      </c>
      <c r="J225" s="96">
        <v>43273</v>
      </c>
      <c r="K225" s="96">
        <v>43274</v>
      </c>
      <c r="M225" s="85" t="s">
        <v>35</v>
      </c>
    </row>
    <row r="226" spans="2:13" s="6" customFormat="1" x14ac:dyDescent="0.2">
      <c r="B226" s="27">
        <v>13</v>
      </c>
      <c r="C226" s="28"/>
      <c r="D226" s="1"/>
      <c r="E226" s="94"/>
      <c r="F226" s="94"/>
      <c r="G226" s="94"/>
      <c r="H226" s="94"/>
      <c r="I226" s="94"/>
      <c r="J226" s="94"/>
      <c r="K226" s="94"/>
      <c r="L226" s="1"/>
      <c r="M226" s="79"/>
    </row>
    <row r="227" spans="2:13" x14ac:dyDescent="0.2">
      <c r="B227" s="27">
        <v>14</v>
      </c>
      <c r="C227" s="28"/>
      <c r="E227" s="94"/>
      <c r="F227" s="94"/>
      <c r="G227" s="94"/>
      <c r="H227" s="94"/>
      <c r="I227" s="94"/>
      <c r="J227" s="94"/>
      <c r="K227" s="94"/>
      <c r="M227" s="81"/>
    </row>
    <row r="228" spans="2:13" x14ac:dyDescent="0.2">
      <c r="B228" s="27">
        <v>15</v>
      </c>
      <c r="C228" s="28"/>
      <c r="E228" s="94"/>
      <c r="F228" s="94"/>
      <c r="G228" s="94"/>
      <c r="H228" s="94"/>
      <c r="I228" s="94"/>
      <c r="J228" s="94"/>
      <c r="K228" s="94"/>
      <c r="M228" s="81"/>
    </row>
    <row r="229" spans="2:13" x14ac:dyDescent="0.2">
      <c r="B229" s="27"/>
      <c r="C229" s="28"/>
      <c r="E229" s="94"/>
      <c r="F229" s="94"/>
      <c r="G229" s="94"/>
      <c r="H229" s="94"/>
      <c r="I229" s="94"/>
      <c r="J229" s="94"/>
      <c r="K229" s="94"/>
      <c r="M229" s="81"/>
    </row>
    <row r="230" spans="2:13" x14ac:dyDescent="0.2">
      <c r="B230" s="27"/>
      <c r="C230" s="28"/>
      <c r="E230" s="94"/>
      <c r="F230" s="94"/>
      <c r="G230" s="94"/>
      <c r="H230" s="94"/>
      <c r="I230" s="94"/>
      <c r="J230" s="94"/>
      <c r="K230" s="94"/>
      <c r="M230" s="80"/>
    </row>
    <row r="231" spans="2:13" x14ac:dyDescent="0.2">
      <c r="B231" s="29" t="s">
        <v>10</v>
      </c>
      <c r="C231" s="87" t="s">
        <v>17</v>
      </c>
      <c r="E231" s="96">
        <v>43275</v>
      </c>
      <c r="F231" s="96">
        <v>43276</v>
      </c>
      <c r="G231" s="96">
        <v>43277</v>
      </c>
      <c r="H231" s="96">
        <v>43278</v>
      </c>
      <c r="I231" s="96">
        <v>43279</v>
      </c>
      <c r="J231" s="96">
        <v>43280</v>
      </c>
      <c r="K231" s="96">
        <v>43281</v>
      </c>
      <c r="M231" s="85" t="s">
        <v>119</v>
      </c>
    </row>
    <row r="232" spans="2:13" s="6" customFormat="1" x14ac:dyDescent="0.2">
      <c r="B232" s="31">
        <v>1</v>
      </c>
      <c r="C232" s="28"/>
      <c r="D232" s="1"/>
      <c r="E232" s="94"/>
      <c r="F232" s="94"/>
      <c r="G232" s="94"/>
      <c r="H232" s="94"/>
      <c r="I232" s="94"/>
      <c r="J232" s="94"/>
      <c r="K232" s="94"/>
      <c r="L232" s="1"/>
      <c r="M232" s="79"/>
    </row>
    <row r="233" spans="2:13" x14ac:dyDescent="0.2">
      <c r="B233" s="27">
        <v>2</v>
      </c>
      <c r="C233" s="28"/>
      <c r="E233" s="94"/>
      <c r="F233" s="94"/>
      <c r="G233" s="94"/>
      <c r="H233" s="94"/>
      <c r="I233" s="94"/>
      <c r="J233" s="94"/>
      <c r="K233" s="94"/>
      <c r="M233" s="80"/>
    </row>
    <row r="234" spans="2:13" x14ac:dyDescent="0.2">
      <c r="B234" s="27">
        <v>3</v>
      </c>
      <c r="C234" s="28"/>
      <c r="E234" s="94"/>
      <c r="F234" s="94"/>
      <c r="G234" s="94"/>
      <c r="H234" s="94"/>
      <c r="I234" s="94"/>
      <c r="J234" s="94"/>
      <c r="K234" s="94"/>
      <c r="M234" s="80"/>
    </row>
    <row r="235" spans="2:13" x14ac:dyDescent="0.2">
      <c r="B235" s="27">
        <v>4</v>
      </c>
      <c r="C235" s="28"/>
      <c r="E235" s="94"/>
      <c r="F235" s="94"/>
      <c r="G235" s="94"/>
      <c r="H235" s="94"/>
      <c r="I235" s="94"/>
      <c r="J235" s="94"/>
      <c r="K235" s="94"/>
      <c r="M235" s="80"/>
    </row>
    <row r="236" spans="2:13" x14ac:dyDescent="0.2">
      <c r="B236" s="27">
        <v>5</v>
      </c>
      <c r="C236" s="28"/>
      <c r="E236" s="94"/>
      <c r="F236" s="94"/>
      <c r="G236" s="94"/>
      <c r="H236" s="94"/>
      <c r="I236" s="94"/>
      <c r="J236" s="94"/>
      <c r="K236" s="94"/>
      <c r="M236" s="80"/>
    </row>
    <row r="237" spans="2:13" x14ac:dyDescent="0.2">
      <c r="B237" s="27">
        <v>6</v>
      </c>
      <c r="C237" s="28"/>
      <c r="E237" s="98">
        <v>43282</v>
      </c>
      <c r="F237" s="98">
        <v>43283</v>
      </c>
      <c r="G237" s="98">
        <v>43284</v>
      </c>
      <c r="H237" s="98">
        <v>43285</v>
      </c>
      <c r="I237" s="98">
        <v>43286</v>
      </c>
      <c r="J237" s="98">
        <v>43287</v>
      </c>
      <c r="K237" s="98">
        <v>43288</v>
      </c>
      <c r="M237" s="85" t="s">
        <v>118</v>
      </c>
    </row>
    <row r="238" spans="2:13" x14ac:dyDescent="0.2">
      <c r="B238" s="27">
        <v>7</v>
      </c>
      <c r="C238" s="28"/>
      <c r="E238" s="94"/>
      <c r="F238" s="94"/>
      <c r="G238" s="94"/>
      <c r="H238" s="94"/>
      <c r="I238" s="94"/>
      <c r="J238" s="94"/>
      <c r="K238" s="94"/>
      <c r="M238" s="79"/>
    </row>
    <row r="239" spans="2:13" x14ac:dyDescent="0.2">
      <c r="B239" s="27">
        <v>8</v>
      </c>
      <c r="C239" s="28"/>
      <c r="E239" s="94"/>
      <c r="F239" s="94"/>
      <c r="G239" s="94"/>
      <c r="H239" s="94"/>
      <c r="I239" s="94"/>
      <c r="J239" s="94"/>
      <c r="K239" s="94"/>
      <c r="M239" s="80"/>
    </row>
    <row r="240" spans="2:13" x14ac:dyDescent="0.2">
      <c r="B240" s="27">
        <v>9</v>
      </c>
      <c r="C240" s="28"/>
      <c r="E240" s="94"/>
      <c r="F240" s="94"/>
      <c r="G240" s="94"/>
      <c r="H240" s="94"/>
      <c r="I240" s="94"/>
      <c r="J240" s="94"/>
      <c r="K240" s="94"/>
      <c r="M240" s="80"/>
    </row>
    <row r="241" spans="2:13" x14ac:dyDescent="0.2">
      <c r="B241" s="27">
        <v>10</v>
      </c>
      <c r="C241" s="28"/>
      <c r="E241" s="94"/>
      <c r="F241" s="94"/>
      <c r="G241" s="94"/>
      <c r="H241" s="94"/>
      <c r="I241" s="94"/>
      <c r="J241" s="94"/>
      <c r="K241" s="94"/>
      <c r="M241" s="80"/>
    </row>
    <row r="242" spans="2:13" x14ac:dyDescent="0.2">
      <c r="B242" s="36"/>
      <c r="C242" s="37"/>
      <c r="D242" s="6"/>
      <c r="E242" s="94"/>
      <c r="F242" s="94"/>
      <c r="G242" s="94"/>
      <c r="H242" s="94"/>
      <c r="I242" s="94"/>
      <c r="J242" s="94"/>
      <c r="K242" s="94"/>
      <c r="L242" s="6"/>
      <c r="M242" s="81"/>
    </row>
    <row r="243" spans="2:13" x14ac:dyDescent="0.2">
      <c r="B243" s="90"/>
      <c r="C243" s="91"/>
      <c r="E243" s="101"/>
      <c r="F243" s="101"/>
      <c r="G243" s="101"/>
      <c r="H243" s="101"/>
      <c r="I243" s="101"/>
      <c r="J243" s="101"/>
      <c r="K243" s="101"/>
      <c r="L243" s="6"/>
      <c r="M243" s="91"/>
    </row>
    <row r="244" spans="2:13" x14ac:dyDescent="0.2">
      <c r="B244" s="2"/>
      <c r="C244" s="56"/>
      <c r="E244" s="99"/>
      <c r="F244" s="99"/>
      <c r="G244" s="99"/>
      <c r="H244" s="99"/>
      <c r="I244" s="99"/>
      <c r="J244" s="99"/>
      <c r="K244" s="99"/>
    </row>
    <row r="245" spans="2:13" ht="25" x14ac:dyDescent="0.25">
      <c r="B245" s="74"/>
      <c r="C245" s="71">
        <v>43293</v>
      </c>
      <c r="D245" s="73"/>
      <c r="E245" s="86"/>
      <c r="F245" s="69"/>
      <c r="G245" s="69"/>
      <c r="H245" s="69"/>
      <c r="I245" s="69"/>
      <c r="J245" s="69"/>
      <c r="K245" s="69"/>
      <c r="L245" s="64"/>
      <c r="M245" s="73"/>
    </row>
    <row r="246" spans="2:13" x14ac:dyDescent="0.2">
      <c r="B246" s="29" t="s">
        <v>10</v>
      </c>
      <c r="C246" s="87" t="s">
        <v>31</v>
      </c>
      <c r="D246" s="78"/>
      <c r="E246" s="93">
        <v>43282</v>
      </c>
      <c r="F246" s="93">
        <v>43283</v>
      </c>
      <c r="G246" s="93">
        <v>43284</v>
      </c>
      <c r="H246" s="93">
        <v>43285</v>
      </c>
      <c r="I246" s="93">
        <v>43286</v>
      </c>
      <c r="J246" s="93">
        <v>43287</v>
      </c>
      <c r="K246" s="93">
        <v>43288</v>
      </c>
      <c r="L246" s="78"/>
      <c r="M246" s="85" t="s">
        <v>32</v>
      </c>
    </row>
    <row r="247" spans="2:13" s="6" customFormat="1" x14ac:dyDescent="0.2">
      <c r="B247" s="27">
        <v>1</v>
      </c>
      <c r="C247" s="28"/>
      <c r="D247" s="1"/>
      <c r="E247" s="94"/>
      <c r="F247" s="94"/>
      <c r="G247" s="94"/>
      <c r="H247" s="94"/>
      <c r="I247" s="94"/>
      <c r="J247" s="94"/>
      <c r="K247" s="94"/>
      <c r="L247" s="1"/>
      <c r="M247" s="79"/>
    </row>
    <row r="248" spans="2:13" x14ac:dyDescent="0.2">
      <c r="B248" s="27">
        <v>2</v>
      </c>
      <c r="C248" s="28"/>
      <c r="E248" s="94"/>
      <c r="F248" s="94"/>
      <c r="G248" s="94"/>
      <c r="H248" s="94"/>
      <c r="I248" s="94"/>
      <c r="J248" s="94"/>
      <c r="K248" s="94"/>
      <c r="M248" s="80"/>
    </row>
    <row r="249" spans="2:13" x14ac:dyDescent="0.2">
      <c r="B249" s="27">
        <v>3</v>
      </c>
      <c r="C249" s="28"/>
      <c r="E249" s="94"/>
      <c r="F249" s="94"/>
      <c r="G249" s="94"/>
      <c r="H249" s="94"/>
      <c r="I249" s="94"/>
      <c r="J249" s="94"/>
      <c r="K249" s="94"/>
      <c r="M249" s="80"/>
    </row>
    <row r="250" spans="2:13" x14ac:dyDescent="0.2">
      <c r="B250" s="27"/>
      <c r="C250" s="28"/>
      <c r="E250" s="94"/>
      <c r="F250" s="94"/>
      <c r="G250" s="94"/>
      <c r="H250" s="94"/>
      <c r="I250" s="94"/>
      <c r="J250" s="94"/>
      <c r="K250" s="94"/>
      <c r="M250" s="80"/>
    </row>
    <row r="251" spans="2:13" x14ac:dyDescent="0.2">
      <c r="B251" s="27"/>
      <c r="C251" s="28"/>
      <c r="E251" s="94"/>
      <c r="F251" s="94"/>
      <c r="G251" s="94"/>
      <c r="H251" s="94"/>
      <c r="I251" s="94"/>
      <c r="J251" s="94"/>
      <c r="K251" s="94"/>
      <c r="M251" s="80"/>
    </row>
    <row r="252" spans="2:13" x14ac:dyDescent="0.2">
      <c r="B252" s="41" t="s">
        <v>10</v>
      </c>
      <c r="C252" s="88" t="s">
        <v>11</v>
      </c>
      <c r="E252" s="96">
        <v>43289</v>
      </c>
      <c r="F252" s="96">
        <v>43290</v>
      </c>
      <c r="G252" s="96">
        <v>43291</v>
      </c>
      <c r="H252" s="96">
        <v>43292</v>
      </c>
      <c r="I252" s="96">
        <v>43293</v>
      </c>
      <c r="J252" s="96">
        <v>43294</v>
      </c>
      <c r="K252" s="96">
        <v>43295</v>
      </c>
      <c r="M252" s="85" t="s">
        <v>33</v>
      </c>
    </row>
    <row r="253" spans="2:13" s="6" customFormat="1" x14ac:dyDescent="0.2">
      <c r="B253" s="31">
        <v>1</v>
      </c>
      <c r="C253" s="28"/>
      <c r="D253" s="1"/>
      <c r="E253" s="94"/>
      <c r="F253" s="94"/>
      <c r="G253" s="94"/>
      <c r="H253" s="94"/>
      <c r="I253" s="94"/>
      <c r="J253" s="94"/>
      <c r="K253" s="94"/>
      <c r="L253" s="1"/>
      <c r="M253" s="79"/>
    </row>
    <row r="254" spans="2:13" x14ac:dyDescent="0.2">
      <c r="B254" s="27">
        <v>2</v>
      </c>
      <c r="C254" s="28"/>
      <c r="E254" s="94"/>
      <c r="F254" s="94"/>
      <c r="G254" s="94"/>
      <c r="H254" s="94"/>
      <c r="I254" s="94"/>
      <c r="J254" s="94"/>
      <c r="K254" s="94"/>
      <c r="M254" s="80"/>
    </row>
    <row r="255" spans="2:13" x14ac:dyDescent="0.2">
      <c r="B255" s="27">
        <v>3</v>
      </c>
      <c r="C255" s="28"/>
      <c r="E255" s="94"/>
      <c r="F255" s="94"/>
      <c r="G255" s="94"/>
      <c r="H255" s="94"/>
      <c r="I255" s="94"/>
      <c r="J255" s="94"/>
      <c r="K255" s="94"/>
      <c r="M255" s="80"/>
    </row>
    <row r="256" spans="2:13" x14ac:dyDescent="0.2">
      <c r="B256" s="27">
        <v>4</v>
      </c>
      <c r="C256" s="28"/>
      <c r="E256" s="94"/>
      <c r="F256" s="94"/>
      <c r="G256" s="94"/>
      <c r="H256" s="94"/>
      <c r="I256" s="94"/>
      <c r="J256" s="94"/>
      <c r="K256" s="94"/>
      <c r="M256" s="80"/>
    </row>
    <row r="257" spans="2:13" x14ac:dyDescent="0.2">
      <c r="B257" s="27">
        <v>5</v>
      </c>
      <c r="C257" s="28"/>
      <c r="E257" s="94"/>
      <c r="F257" s="94"/>
      <c r="G257" s="94"/>
      <c r="H257" s="94"/>
      <c r="I257" s="94"/>
      <c r="J257" s="94"/>
      <c r="K257" s="94"/>
      <c r="M257" s="80"/>
    </row>
    <row r="258" spans="2:13" x14ac:dyDescent="0.2">
      <c r="B258" s="27">
        <v>6</v>
      </c>
      <c r="C258" s="28"/>
      <c r="E258" s="96">
        <v>43296</v>
      </c>
      <c r="F258" s="96">
        <v>43297</v>
      </c>
      <c r="G258" s="96">
        <v>43298</v>
      </c>
      <c r="H258" s="96">
        <v>43299</v>
      </c>
      <c r="I258" s="96">
        <v>43300</v>
      </c>
      <c r="J258" s="96">
        <v>43301</v>
      </c>
      <c r="K258" s="96">
        <v>43302</v>
      </c>
      <c r="M258" s="85" t="s">
        <v>34</v>
      </c>
    </row>
    <row r="259" spans="2:13" s="6" customFormat="1" x14ac:dyDescent="0.2">
      <c r="B259" s="27">
        <v>7</v>
      </c>
      <c r="C259" s="28"/>
      <c r="D259" s="1"/>
      <c r="E259" s="94"/>
      <c r="F259" s="94"/>
      <c r="G259" s="94"/>
      <c r="H259" s="94"/>
      <c r="I259" s="94"/>
      <c r="J259" s="94"/>
      <c r="K259" s="94"/>
      <c r="L259" s="1"/>
      <c r="M259" s="79"/>
    </row>
    <row r="260" spans="2:13" x14ac:dyDescent="0.2">
      <c r="B260" s="27">
        <v>8</v>
      </c>
      <c r="C260" s="28"/>
      <c r="E260" s="94"/>
      <c r="F260" s="94"/>
      <c r="G260" s="94"/>
      <c r="H260" s="94"/>
      <c r="I260" s="94"/>
      <c r="J260" s="94"/>
      <c r="K260" s="94"/>
      <c r="M260" s="80"/>
    </row>
    <row r="261" spans="2:13" x14ac:dyDescent="0.2">
      <c r="B261" s="27">
        <v>9</v>
      </c>
      <c r="C261" s="28"/>
      <c r="E261" s="94"/>
      <c r="F261" s="94"/>
      <c r="G261" s="94"/>
      <c r="H261" s="94"/>
      <c r="I261" s="94"/>
      <c r="J261" s="94"/>
      <c r="K261" s="94"/>
      <c r="M261" s="80"/>
    </row>
    <row r="262" spans="2:13" x14ac:dyDescent="0.2">
      <c r="B262" s="27">
        <v>10</v>
      </c>
      <c r="C262" s="28"/>
      <c r="E262" s="94"/>
      <c r="F262" s="94"/>
      <c r="G262" s="94"/>
      <c r="H262" s="94"/>
      <c r="I262" s="94"/>
      <c r="J262" s="94"/>
      <c r="K262" s="94"/>
      <c r="M262" s="80"/>
    </row>
    <row r="263" spans="2:13" x14ac:dyDescent="0.2">
      <c r="B263" s="27">
        <v>11</v>
      </c>
      <c r="C263" s="28"/>
      <c r="E263" s="94"/>
      <c r="F263" s="94"/>
      <c r="G263" s="94"/>
      <c r="H263" s="94"/>
      <c r="I263" s="94"/>
      <c r="J263" s="94"/>
      <c r="K263" s="94"/>
      <c r="M263" s="80"/>
    </row>
    <row r="264" spans="2:13" x14ac:dyDescent="0.2">
      <c r="B264" s="27">
        <v>12</v>
      </c>
      <c r="C264" s="28"/>
      <c r="E264" s="96">
        <v>43303</v>
      </c>
      <c r="F264" s="96">
        <v>43304</v>
      </c>
      <c r="G264" s="96">
        <v>43305</v>
      </c>
      <c r="H264" s="96">
        <v>43306</v>
      </c>
      <c r="I264" s="96">
        <v>43307</v>
      </c>
      <c r="J264" s="96">
        <v>43308</v>
      </c>
      <c r="K264" s="96">
        <v>43309</v>
      </c>
      <c r="M264" s="85" t="s">
        <v>35</v>
      </c>
    </row>
    <row r="265" spans="2:13" s="6" customFormat="1" x14ac:dyDescent="0.2">
      <c r="B265" s="27">
        <v>13</v>
      </c>
      <c r="C265" s="28"/>
      <c r="D265" s="1"/>
      <c r="E265" s="94"/>
      <c r="F265" s="94"/>
      <c r="G265" s="94"/>
      <c r="H265" s="94"/>
      <c r="I265" s="94"/>
      <c r="J265" s="94"/>
      <c r="K265" s="94"/>
      <c r="L265" s="1"/>
      <c r="M265" s="79"/>
    </row>
    <row r="266" spans="2:13" x14ac:dyDescent="0.2">
      <c r="B266" s="27">
        <v>14</v>
      </c>
      <c r="C266" s="28"/>
      <c r="E266" s="94"/>
      <c r="F266" s="94"/>
      <c r="G266" s="94"/>
      <c r="H266" s="94"/>
      <c r="I266" s="94"/>
      <c r="J266" s="94"/>
      <c r="K266" s="94"/>
      <c r="M266" s="81"/>
    </row>
    <row r="267" spans="2:13" x14ac:dyDescent="0.2">
      <c r="B267" s="27">
        <v>15</v>
      </c>
      <c r="C267" s="28"/>
      <c r="E267" s="94"/>
      <c r="F267" s="94"/>
      <c r="G267" s="94"/>
      <c r="H267" s="94"/>
      <c r="I267" s="94"/>
      <c r="J267" s="94"/>
      <c r="K267" s="94"/>
      <c r="M267" s="81"/>
    </row>
    <row r="268" spans="2:13" x14ac:dyDescent="0.2">
      <c r="B268" s="27"/>
      <c r="C268" s="28"/>
      <c r="E268" s="94"/>
      <c r="F268" s="94"/>
      <c r="G268" s="94"/>
      <c r="H268" s="94"/>
      <c r="I268" s="94"/>
      <c r="J268" s="94"/>
      <c r="K268" s="94"/>
      <c r="M268" s="81"/>
    </row>
    <row r="269" spans="2:13" x14ac:dyDescent="0.2">
      <c r="B269" s="27"/>
      <c r="C269" s="28"/>
      <c r="E269" s="94"/>
      <c r="F269" s="94"/>
      <c r="G269" s="94"/>
      <c r="H269" s="94"/>
      <c r="I269" s="94"/>
      <c r="J269" s="94"/>
      <c r="K269" s="94"/>
      <c r="M269" s="80"/>
    </row>
    <row r="270" spans="2:13" x14ac:dyDescent="0.2">
      <c r="B270" s="29" t="s">
        <v>10</v>
      </c>
      <c r="C270" s="87" t="s">
        <v>17</v>
      </c>
      <c r="E270" s="96">
        <v>43310</v>
      </c>
      <c r="F270" s="96">
        <v>43311</v>
      </c>
      <c r="G270" s="96">
        <v>43312</v>
      </c>
      <c r="H270" s="96">
        <v>43313</v>
      </c>
      <c r="I270" s="96">
        <v>43314</v>
      </c>
      <c r="J270" s="96">
        <v>43315</v>
      </c>
      <c r="K270" s="96">
        <v>43316</v>
      </c>
      <c r="M270" s="85" t="s">
        <v>119</v>
      </c>
    </row>
    <row r="271" spans="2:13" s="6" customFormat="1" x14ac:dyDescent="0.2">
      <c r="B271" s="31">
        <v>1</v>
      </c>
      <c r="C271" s="28"/>
      <c r="D271" s="1"/>
      <c r="E271" s="94"/>
      <c r="F271" s="94"/>
      <c r="G271" s="94"/>
      <c r="H271" s="94"/>
      <c r="I271" s="94"/>
      <c r="J271" s="94"/>
      <c r="K271" s="94"/>
      <c r="L271" s="1"/>
      <c r="M271" s="79"/>
    </row>
    <row r="272" spans="2:13" x14ac:dyDescent="0.2">
      <c r="B272" s="27">
        <v>2</v>
      </c>
      <c r="C272" s="28"/>
      <c r="E272" s="94"/>
      <c r="F272" s="94"/>
      <c r="G272" s="94"/>
      <c r="H272" s="94"/>
      <c r="I272" s="94"/>
      <c r="J272" s="94"/>
      <c r="K272" s="94"/>
      <c r="M272" s="80"/>
    </row>
    <row r="273" spans="2:13" x14ac:dyDescent="0.2">
      <c r="B273" s="27">
        <v>3</v>
      </c>
      <c r="C273" s="28"/>
      <c r="E273" s="94"/>
      <c r="F273" s="94"/>
      <c r="G273" s="94"/>
      <c r="H273" s="94"/>
      <c r="I273" s="94"/>
      <c r="J273" s="94"/>
      <c r="K273" s="94"/>
      <c r="M273" s="80"/>
    </row>
    <row r="274" spans="2:13" x14ac:dyDescent="0.2">
      <c r="B274" s="27">
        <v>4</v>
      </c>
      <c r="C274" s="28"/>
      <c r="E274" s="94"/>
      <c r="F274" s="94"/>
      <c r="G274" s="94"/>
      <c r="H274" s="94"/>
      <c r="I274" s="94"/>
      <c r="J274" s="94"/>
      <c r="K274" s="94"/>
      <c r="M274" s="80"/>
    </row>
    <row r="275" spans="2:13" x14ac:dyDescent="0.2">
      <c r="B275" s="27">
        <v>5</v>
      </c>
      <c r="C275" s="28"/>
      <c r="E275" s="94"/>
      <c r="F275" s="94"/>
      <c r="G275" s="94"/>
      <c r="H275" s="94"/>
      <c r="I275" s="94"/>
      <c r="J275" s="94"/>
      <c r="K275" s="94"/>
      <c r="M275" s="80"/>
    </row>
    <row r="276" spans="2:13" x14ac:dyDescent="0.2">
      <c r="B276" s="27">
        <v>6</v>
      </c>
      <c r="C276" s="28"/>
      <c r="E276" s="96">
        <v>43317</v>
      </c>
      <c r="F276" s="96">
        <v>43318</v>
      </c>
      <c r="G276" s="96">
        <v>43319</v>
      </c>
      <c r="H276" s="96">
        <v>43320</v>
      </c>
      <c r="I276" s="96">
        <v>43321</v>
      </c>
      <c r="J276" s="96">
        <v>43322</v>
      </c>
      <c r="K276" s="96">
        <v>43323</v>
      </c>
      <c r="M276" s="85" t="s">
        <v>118</v>
      </c>
    </row>
    <row r="277" spans="2:13" s="6" customFormat="1" x14ac:dyDescent="0.2">
      <c r="B277" s="27">
        <v>7</v>
      </c>
      <c r="C277" s="28"/>
      <c r="D277" s="1"/>
      <c r="E277" s="94"/>
      <c r="F277" s="94"/>
      <c r="G277" s="94"/>
      <c r="H277" s="94"/>
      <c r="I277" s="94"/>
      <c r="J277" s="94"/>
      <c r="K277" s="94"/>
      <c r="L277" s="1"/>
      <c r="M277" s="79"/>
    </row>
    <row r="278" spans="2:13" x14ac:dyDescent="0.2">
      <c r="B278" s="27">
        <v>8</v>
      </c>
      <c r="C278" s="28"/>
      <c r="E278" s="94"/>
      <c r="F278" s="94"/>
      <c r="G278" s="94"/>
      <c r="H278" s="94"/>
      <c r="I278" s="94"/>
      <c r="J278" s="94"/>
      <c r="K278" s="94"/>
      <c r="M278" s="80"/>
    </row>
    <row r="279" spans="2:13" x14ac:dyDescent="0.2">
      <c r="B279" s="27">
        <v>9</v>
      </c>
      <c r="C279" s="28"/>
      <c r="E279" s="94"/>
      <c r="F279" s="94"/>
      <c r="G279" s="94"/>
      <c r="H279" s="94"/>
      <c r="I279" s="94"/>
      <c r="J279" s="94"/>
      <c r="K279" s="94"/>
      <c r="M279" s="80"/>
    </row>
    <row r="280" spans="2:13" x14ac:dyDescent="0.2">
      <c r="B280" s="27">
        <v>10</v>
      </c>
      <c r="C280" s="28"/>
      <c r="E280" s="94"/>
      <c r="F280" s="94"/>
      <c r="G280" s="94"/>
      <c r="H280" s="94"/>
      <c r="I280" s="94"/>
      <c r="J280" s="94"/>
      <c r="K280" s="94"/>
      <c r="M280" s="80"/>
    </row>
    <row r="281" spans="2:13" x14ac:dyDescent="0.2">
      <c r="B281" s="36"/>
      <c r="C281" s="37"/>
      <c r="D281" s="6"/>
      <c r="E281" s="94"/>
      <c r="F281" s="94"/>
      <c r="G281" s="94"/>
      <c r="H281" s="94"/>
      <c r="I281" s="94"/>
      <c r="J281" s="94"/>
      <c r="K281" s="94"/>
      <c r="L281" s="6"/>
      <c r="M281" s="81"/>
    </row>
    <row r="282" spans="2:13" x14ac:dyDescent="0.2">
      <c r="B282" s="90"/>
      <c r="C282" s="91"/>
      <c r="E282" s="101"/>
      <c r="F282" s="101"/>
      <c r="G282" s="101"/>
      <c r="H282" s="101"/>
      <c r="I282" s="101"/>
      <c r="J282" s="101"/>
      <c r="K282" s="101"/>
      <c r="L282" s="6"/>
      <c r="M282" s="91"/>
    </row>
    <row r="283" spans="2:13" x14ac:dyDescent="0.2">
      <c r="B283" s="2"/>
      <c r="C283" s="56"/>
      <c r="E283" s="99"/>
      <c r="F283" s="99"/>
      <c r="G283" s="99"/>
      <c r="H283" s="99"/>
      <c r="I283" s="99"/>
      <c r="J283" s="99"/>
      <c r="K283" s="99"/>
    </row>
    <row r="284" spans="2:13" ht="25" x14ac:dyDescent="0.25">
      <c r="B284" s="74"/>
      <c r="C284" s="71">
        <v>43325</v>
      </c>
      <c r="D284" s="73"/>
      <c r="E284" s="86"/>
      <c r="F284" s="69"/>
      <c r="G284" s="69"/>
      <c r="H284" s="69"/>
      <c r="I284" s="69"/>
      <c r="J284" s="69"/>
      <c r="K284" s="69"/>
      <c r="L284" s="64"/>
      <c r="M284" s="73"/>
    </row>
    <row r="285" spans="2:13" x14ac:dyDescent="0.2">
      <c r="B285" s="29" t="s">
        <v>10</v>
      </c>
      <c r="C285" s="87" t="s">
        <v>31</v>
      </c>
      <c r="D285" s="78"/>
      <c r="E285" s="93">
        <v>43310</v>
      </c>
      <c r="F285" s="93">
        <v>43311</v>
      </c>
      <c r="G285" s="93">
        <v>43312</v>
      </c>
      <c r="H285" s="93">
        <v>43313</v>
      </c>
      <c r="I285" s="93">
        <v>43314</v>
      </c>
      <c r="J285" s="93">
        <v>43315</v>
      </c>
      <c r="K285" s="93">
        <v>43316</v>
      </c>
      <c r="L285" s="78"/>
      <c r="M285" s="85" t="s">
        <v>32</v>
      </c>
    </row>
    <row r="286" spans="2:13" x14ac:dyDescent="0.2">
      <c r="B286" s="27">
        <v>1</v>
      </c>
      <c r="C286" s="28"/>
      <c r="E286" s="94"/>
      <c r="F286" s="94"/>
      <c r="G286" s="94"/>
      <c r="H286" s="94"/>
      <c r="I286" s="94"/>
      <c r="J286" s="94"/>
      <c r="K286" s="94"/>
      <c r="M286" s="79"/>
    </row>
    <row r="287" spans="2:13" x14ac:dyDescent="0.2">
      <c r="B287" s="27">
        <v>2</v>
      </c>
      <c r="C287" s="28"/>
      <c r="E287" s="94"/>
      <c r="F287" s="94"/>
      <c r="G287" s="94"/>
      <c r="H287" s="94"/>
      <c r="I287" s="94"/>
      <c r="J287" s="94"/>
      <c r="K287" s="94"/>
      <c r="M287" s="80"/>
    </row>
    <row r="288" spans="2:13" x14ac:dyDescent="0.2">
      <c r="B288" s="27">
        <v>3</v>
      </c>
      <c r="C288" s="28"/>
      <c r="E288" s="94"/>
      <c r="F288" s="94"/>
      <c r="G288" s="94"/>
      <c r="H288" s="94"/>
      <c r="I288" s="94"/>
      <c r="J288" s="94"/>
      <c r="K288" s="94"/>
      <c r="M288" s="80"/>
    </row>
    <row r="289" spans="2:13" x14ac:dyDescent="0.2">
      <c r="B289" s="27"/>
      <c r="C289" s="28"/>
      <c r="E289" s="94"/>
      <c r="F289" s="94"/>
      <c r="G289" s="94"/>
      <c r="H289" s="94"/>
      <c r="I289" s="94"/>
      <c r="J289" s="94"/>
      <c r="K289" s="94"/>
      <c r="M289" s="80"/>
    </row>
    <row r="290" spans="2:13" x14ac:dyDescent="0.2">
      <c r="B290" s="27"/>
      <c r="C290" s="28"/>
      <c r="E290" s="94"/>
      <c r="F290" s="94"/>
      <c r="G290" s="94"/>
      <c r="H290" s="94"/>
      <c r="I290" s="94"/>
      <c r="J290" s="94"/>
      <c r="K290" s="94"/>
      <c r="M290" s="80"/>
    </row>
    <row r="291" spans="2:13" x14ac:dyDescent="0.2">
      <c r="B291" s="41" t="s">
        <v>10</v>
      </c>
      <c r="C291" s="88" t="s">
        <v>11</v>
      </c>
      <c r="E291" s="96">
        <v>43317</v>
      </c>
      <c r="F291" s="96">
        <v>43318</v>
      </c>
      <c r="G291" s="96">
        <v>43319</v>
      </c>
      <c r="H291" s="96">
        <v>43320</v>
      </c>
      <c r="I291" s="96">
        <v>43321</v>
      </c>
      <c r="J291" s="96">
        <v>43322</v>
      </c>
      <c r="K291" s="96">
        <v>43323</v>
      </c>
      <c r="M291" s="85" t="s">
        <v>33</v>
      </c>
    </row>
    <row r="292" spans="2:13" s="6" customFormat="1" x14ac:dyDescent="0.2">
      <c r="B292" s="31">
        <v>1</v>
      </c>
      <c r="C292" s="28"/>
      <c r="D292" s="1"/>
      <c r="E292" s="94"/>
      <c r="F292" s="94"/>
      <c r="G292" s="94"/>
      <c r="H292" s="94"/>
      <c r="I292" s="94"/>
      <c r="J292" s="94"/>
      <c r="K292" s="94"/>
      <c r="L292" s="1"/>
      <c r="M292" s="79"/>
    </row>
    <row r="293" spans="2:13" x14ac:dyDescent="0.2">
      <c r="B293" s="27">
        <v>2</v>
      </c>
      <c r="C293" s="28"/>
      <c r="E293" s="94"/>
      <c r="F293" s="94"/>
      <c r="G293" s="94"/>
      <c r="H293" s="94"/>
      <c r="I293" s="94"/>
      <c r="J293" s="94"/>
      <c r="K293" s="94"/>
      <c r="M293" s="80"/>
    </row>
    <row r="294" spans="2:13" x14ac:dyDescent="0.2">
      <c r="B294" s="27">
        <v>3</v>
      </c>
      <c r="C294" s="28"/>
      <c r="E294" s="94"/>
      <c r="F294" s="94"/>
      <c r="G294" s="94"/>
      <c r="H294" s="94"/>
      <c r="I294" s="94"/>
      <c r="J294" s="94"/>
      <c r="K294" s="94"/>
      <c r="M294" s="80"/>
    </row>
    <row r="295" spans="2:13" x14ac:dyDescent="0.2">
      <c r="B295" s="27">
        <v>4</v>
      </c>
      <c r="C295" s="28"/>
      <c r="E295" s="94"/>
      <c r="F295" s="94"/>
      <c r="G295" s="94"/>
      <c r="H295" s="94"/>
      <c r="I295" s="94"/>
      <c r="J295" s="94"/>
      <c r="K295" s="94"/>
      <c r="M295" s="80"/>
    </row>
    <row r="296" spans="2:13" x14ac:dyDescent="0.2">
      <c r="B296" s="27">
        <v>5</v>
      </c>
      <c r="C296" s="28"/>
      <c r="E296" s="94"/>
      <c r="F296" s="94"/>
      <c r="G296" s="94"/>
      <c r="H296" s="94"/>
      <c r="I296" s="94"/>
      <c r="J296" s="94"/>
      <c r="K296" s="94"/>
      <c r="M296" s="80"/>
    </row>
    <row r="297" spans="2:13" x14ac:dyDescent="0.2">
      <c r="B297" s="27">
        <v>6</v>
      </c>
      <c r="C297" s="28"/>
      <c r="E297" s="96">
        <v>43324</v>
      </c>
      <c r="F297" s="96">
        <v>43325</v>
      </c>
      <c r="G297" s="96">
        <v>43326</v>
      </c>
      <c r="H297" s="96">
        <v>43327</v>
      </c>
      <c r="I297" s="96">
        <v>43328</v>
      </c>
      <c r="J297" s="96">
        <v>43329</v>
      </c>
      <c r="K297" s="96">
        <v>43330</v>
      </c>
      <c r="M297" s="85" t="s">
        <v>34</v>
      </c>
    </row>
    <row r="298" spans="2:13" s="6" customFormat="1" x14ac:dyDescent="0.2">
      <c r="B298" s="27">
        <v>7</v>
      </c>
      <c r="C298" s="28"/>
      <c r="D298" s="1"/>
      <c r="E298" s="94"/>
      <c r="F298" s="94"/>
      <c r="G298" s="94"/>
      <c r="H298" s="94"/>
      <c r="I298" s="94"/>
      <c r="J298" s="94"/>
      <c r="K298" s="94"/>
      <c r="L298" s="1"/>
      <c r="M298" s="79"/>
    </row>
    <row r="299" spans="2:13" x14ac:dyDescent="0.2">
      <c r="B299" s="27">
        <v>8</v>
      </c>
      <c r="C299" s="28"/>
      <c r="E299" s="94"/>
      <c r="F299" s="94"/>
      <c r="G299" s="94"/>
      <c r="H299" s="94"/>
      <c r="I299" s="94"/>
      <c r="J299" s="94"/>
      <c r="K299" s="94"/>
      <c r="M299" s="80"/>
    </row>
    <row r="300" spans="2:13" x14ac:dyDescent="0.2">
      <c r="B300" s="27">
        <v>9</v>
      </c>
      <c r="C300" s="28"/>
      <c r="E300" s="94"/>
      <c r="F300" s="94"/>
      <c r="G300" s="94"/>
      <c r="H300" s="94"/>
      <c r="I300" s="94"/>
      <c r="J300" s="94"/>
      <c r="K300" s="94"/>
      <c r="M300" s="80"/>
    </row>
    <row r="301" spans="2:13" x14ac:dyDescent="0.2">
      <c r="B301" s="27">
        <v>10</v>
      </c>
      <c r="C301" s="28"/>
      <c r="E301" s="94"/>
      <c r="F301" s="94"/>
      <c r="G301" s="94"/>
      <c r="H301" s="94"/>
      <c r="I301" s="94"/>
      <c r="J301" s="94"/>
      <c r="K301" s="94"/>
      <c r="M301" s="80"/>
    </row>
    <row r="302" spans="2:13" x14ac:dyDescent="0.2">
      <c r="B302" s="27">
        <v>11</v>
      </c>
      <c r="C302" s="28"/>
      <c r="E302" s="94"/>
      <c r="F302" s="94"/>
      <c r="G302" s="94"/>
      <c r="H302" s="94"/>
      <c r="I302" s="94"/>
      <c r="J302" s="94"/>
      <c r="K302" s="94"/>
      <c r="M302" s="80"/>
    </row>
    <row r="303" spans="2:13" x14ac:dyDescent="0.2">
      <c r="B303" s="27">
        <v>12</v>
      </c>
      <c r="C303" s="28"/>
      <c r="E303" s="96">
        <v>43331</v>
      </c>
      <c r="F303" s="96">
        <v>43332</v>
      </c>
      <c r="G303" s="96">
        <v>43333</v>
      </c>
      <c r="H303" s="96">
        <v>43334</v>
      </c>
      <c r="I303" s="96">
        <v>43335</v>
      </c>
      <c r="J303" s="96">
        <v>43336</v>
      </c>
      <c r="K303" s="96">
        <v>43337</v>
      </c>
      <c r="M303" s="85" t="s">
        <v>35</v>
      </c>
    </row>
    <row r="304" spans="2:13" s="6" customFormat="1" x14ac:dyDescent="0.2">
      <c r="B304" s="27">
        <v>13</v>
      </c>
      <c r="C304" s="28"/>
      <c r="D304" s="1"/>
      <c r="E304" s="94"/>
      <c r="F304" s="94"/>
      <c r="G304" s="94"/>
      <c r="H304" s="94"/>
      <c r="I304" s="94"/>
      <c r="J304" s="94"/>
      <c r="K304" s="94"/>
      <c r="L304" s="1"/>
      <c r="M304" s="79"/>
    </row>
    <row r="305" spans="2:13" x14ac:dyDescent="0.2">
      <c r="B305" s="27">
        <v>14</v>
      </c>
      <c r="C305" s="28"/>
      <c r="E305" s="94"/>
      <c r="F305" s="94"/>
      <c r="G305" s="94"/>
      <c r="H305" s="94"/>
      <c r="I305" s="94"/>
      <c r="J305" s="94"/>
      <c r="K305" s="94"/>
      <c r="M305" s="81"/>
    </row>
    <row r="306" spans="2:13" x14ac:dyDescent="0.2">
      <c r="B306" s="27">
        <v>15</v>
      </c>
      <c r="C306" s="28"/>
      <c r="E306" s="94"/>
      <c r="F306" s="94"/>
      <c r="G306" s="94"/>
      <c r="H306" s="94"/>
      <c r="I306" s="94"/>
      <c r="J306" s="94"/>
      <c r="K306" s="94"/>
      <c r="M306" s="81"/>
    </row>
    <row r="307" spans="2:13" x14ac:dyDescent="0.2">
      <c r="B307" s="27"/>
      <c r="C307" s="28"/>
      <c r="E307" s="94"/>
      <c r="F307" s="94"/>
      <c r="G307" s="94"/>
      <c r="H307" s="94"/>
      <c r="I307" s="94"/>
      <c r="J307" s="94"/>
      <c r="K307" s="94"/>
      <c r="M307" s="81"/>
    </row>
    <row r="308" spans="2:13" x14ac:dyDescent="0.2">
      <c r="B308" s="27"/>
      <c r="C308" s="28"/>
      <c r="E308" s="94"/>
      <c r="F308" s="94"/>
      <c r="G308" s="94"/>
      <c r="H308" s="94"/>
      <c r="I308" s="94"/>
      <c r="J308" s="94"/>
      <c r="K308" s="94"/>
      <c r="M308" s="80"/>
    </row>
    <row r="309" spans="2:13" x14ac:dyDescent="0.2">
      <c r="B309" s="29" t="s">
        <v>10</v>
      </c>
      <c r="C309" s="87" t="s">
        <v>17</v>
      </c>
      <c r="E309" s="96">
        <v>43338</v>
      </c>
      <c r="F309" s="96">
        <v>43339</v>
      </c>
      <c r="G309" s="96">
        <v>43340</v>
      </c>
      <c r="H309" s="96">
        <v>43341</v>
      </c>
      <c r="I309" s="96">
        <v>43342</v>
      </c>
      <c r="J309" s="96">
        <v>43343</v>
      </c>
      <c r="K309" s="96">
        <v>43344</v>
      </c>
      <c r="M309" s="85" t="s">
        <v>119</v>
      </c>
    </row>
    <row r="310" spans="2:13" s="6" customFormat="1" x14ac:dyDescent="0.2">
      <c r="B310" s="31">
        <v>1</v>
      </c>
      <c r="C310" s="28"/>
      <c r="D310" s="1"/>
      <c r="E310" s="94"/>
      <c r="F310" s="94"/>
      <c r="G310" s="94"/>
      <c r="H310" s="94"/>
      <c r="I310" s="94"/>
      <c r="J310" s="94"/>
      <c r="K310" s="94"/>
      <c r="L310" s="1"/>
      <c r="M310" s="79"/>
    </row>
    <row r="311" spans="2:13" x14ac:dyDescent="0.2">
      <c r="B311" s="27">
        <v>2</v>
      </c>
      <c r="C311" s="28"/>
      <c r="E311" s="94"/>
      <c r="F311" s="94"/>
      <c r="G311" s="94"/>
      <c r="H311" s="94"/>
      <c r="I311" s="94"/>
      <c r="J311" s="94"/>
      <c r="K311" s="94"/>
      <c r="M311" s="80"/>
    </row>
    <row r="312" spans="2:13" x14ac:dyDescent="0.2">
      <c r="B312" s="27">
        <v>3</v>
      </c>
      <c r="C312" s="28"/>
      <c r="E312" s="94"/>
      <c r="F312" s="94"/>
      <c r="G312" s="94"/>
      <c r="H312" s="94"/>
      <c r="I312" s="94"/>
      <c r="J312" s="94"/>
      <c r="K312" s="94"/>
      <c r="M312" s="80"/>
    </row>
    <row r="313" spans="2:13" x14ac:dyDescent="0.2">
      <c r="B313" s="27">
        <v>4</v>
      </c>
      <c r="C313" s="28"/>
      <c r="E313" s="94"/>
      <c r="F313" s="94"/>
      <c r="G313" s="94"/>
      <c r="H313" s="94"/>
      <c r="I313" s="94"/>
      <c r="J313" s="94"/>
      <c r="K313" s="94"/>
      <c r="M313" s="80"/>
    </row>
    <row r="314" spans="2:13" x14ac:dyDescent="0.2">
      <c r="B314" s="27">
        <v>5</v>
      </c>
      <c r="C314" s="28"/>
      <c r="E314" s="94"/>
      <c r="F314" s="94"/>
      <c r="G314" s="94"/>
      <c r="H314" s="94"/>
      <c r="I314" s="94"/>
      <c r="J314" s="94"/>
      <c r="K314" s="94"/>
      <c r="M314" s="80"/>
    </row>
    <row r="315" spans="2:13" x14ac:dyDescent="0.2">
      <c r="B315" s="27">
        <v>6</v>
      </c>
      <c r="C315" s="28"/>
      <c r="E315" s="96">
        <v>43345</v>
      </c>
      <c r="F315" s="96">
        <v>43346</v>
      </c>
      <c r="G315" s="96">
        <v>43347</v>
      </c>
      <c r="H315" s="96">
        <v>43348</v>
      </c>
      <c r="I315" s="96">
        <v>43349</v>
      </c>
      <c r="J315" s="96">
        <v>43350</v>
      </c>
      <c r="K315" s="96">
        <v>43351</v>
      </c>
      <c r="M315" s="85" t="s">
        <v>118</v>
      </c>
    </row>
    <row r="316" spans="2:13" s="6" customFormat="1" x14ac:dyDescent="0.2">
      <c r="B316" s="27">
        <v>7</v>
      </c>
      <c r="C316" s="28"/>
      <c r="D316" s="1"/>
      <c r="E316" s="94"/>
      <c r="F316" s="94"/>
      <c r="G316" s="94"/>
      <c r="H316" s="94"/>
      <c r="I316" s="94"/>
      <c r="J316" s="94"/>
      <c r="K316" s="94"/>
      <c r="L316" s="1"/>
      <c r="M316" s="79"/>
    </row>
    <row r="317" spans="2:13" x14ac:dyDescent="0.2">
      <c r="B317" s="27">
        <v>8</v>
      </c>
      <c r="C317" s="28"/>
      <c r="E317" s="94"/>
      <c r="F317" s="94"/>
      <c r="G317" s="94"/>
      <c r="H317" s="94"/>
      <c r="I317" s="94"/>
      <c r="J317" s="94"/>
      <c r="K317" s="94"/>
      <c r="M317" s="80"/>
    </row>
    <row r="318" spans="2:13" x14ac:dyDescent="0.2">
      <c r="B318" s="27">
        <v>9</v>
      </c>
      <c r="C318" s="28"/>
      <c r="E318" s="94"/>
      <c r="F318" s="94"/>
      <c r="G318" s="94"/>
      <c r="H318" s="94"/>
      <c r="I318" s="94"/>
      <c r="J318" s="94"/>
      <c r="K318" s="94"/>
      <c r="M318" s="80"/>
    </row>
    <row r="319" spans="2:13" x14ac:dyDescent="0.2">
      <c r="B319" s="27">
        <v>10</v>
      </c>
      <c r="C319" s="28"/>
      <c r="E319" s="94"/>
      <c r="F319" s="94"/>
      <c r="G319" s="94"/>
      <c r="H319" s="94"/>
      <c r="I319" s="94"/>
      <c r="J319" s="94"/>
      <c r="K319" s="94"/>
      <c r="M319" s="80"/>
    </row>
    <row r="320" spans="2:13" x14ac:dyDescent="0.2">
      <c r="B320" s="36"/>
      <c r="C320" s="37"/>
      <c r="D320" s="6"/>
      <c r="E320" s="94"/>
      <c r="F320" s="94"/>
      <c r="G320" s="94"/>
      <c r="H320" s="94"/>
      <c r="I320" s="94"/>
      <c r="J320" s="94"/>
      <c r="K320" s="94"/>
      <c r="L320" s="6"/>
      <c r="M320" s="81"/>
    </row>
    <row r="321" spans="2:13" x14ac:dyDescent="0.2">
      <c r="B321" s="90"/>
      <c r="C321" s="91"/>
      <c r="E321" s="101"/>
      <c r="F321" s="101"/>
      <c r="G321" s="101"/>
      <c r="H321" s="101"/>
      <c r="I321" s="101"/>
      <c r="J321" s="101"/>
      <c r="K321" s="101"/>
      <c r="L321" s="6"/>
      <c r="M321" s="91"/>
    </row>
    <row r="322" spans="2:13" x14ac:dyDescent="0.2">
      <c r="B322" s="2"/>
      <c r="C322" s="56"/>
      <c r="E322" s="99"/>
      <c r="F322" s="99"/>
      <c r="G322" s="99"/>
      <c r="H322" s="99"/>
      <c r="I322" s="99"/>
      <c r="J322" s="99"/>
      <c r="K322" s="99"/>
    </row>
    <row r="323" spans="2:13" ht="25" x14ac:dyDescent="0.25">
      <c r="B323" s="74"/>
      <c r="C323" s="71">
        <v>43357</v>
      </c>
      <c r="D323" s="73"/>
      <c r="E323" s="86"/>
      <c r="F323" s="69"/>
      <c r="G323" s="69"/>
      <c r="H323" s="69"/>
      <c r="I323" s="69"/>
      <c r="J323" s="69"/>
      <c r="K323" s="69"/>
      <c r="L323" s="64"/>
      <c r="M323" s="73"/>
    </row>
    <row r="324" spans="2:13" x14ac:dyDescent="0.2">
      <c r="B324" s="29" t="s">
        <v>10</v>
      </c>
      <c r="C324" s="87" t="s">
        <v>31</v>
      </c>
      <c r="D324" s="78"/>
      <c r="E324" s="93">
        <v>43338</v>
      </c>
      <c r="F324" s="93">
        <v>43339</v>
      </c>
      <c r="G324" s="93">
        <v>43340</v>
      </c>
      <c r="H324" s="93">
        <v>43341</v>
      </c>
      <c r="I324" s="93">
        <v>43342</v>
      </c>
      <c r="J324" s="93">
        <v>43343</v>
      </c>
      <c r="K324" s="93">
        <v>43344</v>
      </c>
      <c r="L324" s="78"/>
      <c r="M324" s="85" t="s">
        <v>32</v>
      </c>
    </row>
    <row r="325" spans="2:13" x14ac:dyDescent="0.2">
      <c r="B325" s="27">
        <v>1</v>
      </c>
      <c r="C325" s="28"/>
      <c r="E325" s="94"/>
      <c r="F325" s="94"/>
      <c r="G325" s="94"/>
      <c r="H325" s="94"/>
      <c r="I325" s="94"/>
      <c r="J325" s="94"/>
      <c r="K325" s="94"/>
      <c r="M325" s="79"/>
    </row>
    <row r="326" spans="2:13" x14ac:dyDescent="0.2">
      <c r="B326" s="27">
        <v>2</v>
      </c>
      <c r="C326" s="28"/>
      <c r="E326" s="94"/>
      <c r="F326" s="94"/>
      <c r="G326" s="94"/>
      <c r="H326" s="94"/>
      <c r="I326" s="94"/>
      <c r="J326" s="94"/>
      <c r="K326" s="94"/>
      <c r="M326" s="80"/>
    </row>
    <row r="327" spans="2:13" x14ac:dyDescent="0.2">
      <c r="B327" s="27">
        <v>3</v>
      </c>
      <c r="C327" s="28"/>
      <c r="E327" s="94"/>
      <c r="F327" s="94"/>
      <c r="G327" s="94"/>
      <c r="H327" s="94"/>
      <c r="I327" s="94"/>
      <c r="J327" s="94"/>
      <c r="K327" s="94"/>
      <c r="M327" s="80"/>
    </row>
    <row r="328" spans="2:13" x14ac:dyDescent="0.2">
      <c r="B328" s="27"/>
      <c r="C328" s="28"/>
      <c r="E328" s="94"/>
      <c r="F328" s="94"/>
      <c r="G328" s="94"/>
      <c r="H328" s="94"/>
      <c r="I328" s="94"/>
      <c r="J328" s="94"/>
      <c r="K328" s="94"/>
      <c r="M328" s="80"/>
    </row>
    <row r="329" spans="2:13" x14ac:dyDescent="0.2">
      <c r="B329" s="27"/>
      <c r="C329" s="28"/>
      <c r="E329" s="94"/>
      <c r="F329" s="94"/>
      <c r="G329" s="94"/>
      <c r="H329" s="94"/>
      <c r="I329" s="94"/>
      <c r="J329" s="94"/>
      <c r="K329" s="94"/>
      <c r="M329" s="80"/>
    </row>
    <row r="330" spans="2:13" x14ac:dyDescent="0.2">
      <c r="B330" s="41" t="s">
        <v>10</v>
      </c>
      <c r="C330" s="88" t="s">
        <v>11</v>
      </c>
      <c r="E330" s="96">
        <v>43345</v>
      </c>
      <c r="F330" s="96">
        <v>43346</v>
      </c>
      <c r="G330" s="96">
        <v>43347</v>
      </c>
      <c r="H330" s="96">
        <v>43348</v>
      </c>
      <c r="I330" s="96">
        <v>43349</v>
      </c>
      <c r="J330" s="96">
        <v>43350</v>
      </c>
      <c r="K330" s="96">
        <v>43351</v>
      </c>
      <c r="M330" s="85" t="s">
        <v>33</v>
      </c>
    </row>
    <row r="331" spans="2:13" s="6" customFormat="1" x14ac:dyDescent="0.2">
      <c r="B331" s="31">
        <v>1</v>
      </c>
      <c r="C331" s="28"/>
      <c r="D331" s="1"/>
      <c r="E331" s="94"/>
      <c r="F331" s="94"/>
      <c r="G331" s="94"/>
      <c r="H331" s="94"/>
      <c r="I331" s="94"/>
      <c r="J331" s="94"/>
      <c r="K331" s="94"/>
      <c r="L331" s="1"/>
      <c r="M331" s="79"/>
    </row>
    <row r="332" spans="2:13" x14ac:dyDescent="0.2">
      <c r="B332" s="27">
        <v>2</v>
      </c>
      <c r="C332" s="28"/>
      <c r="E332" s="94"/>
      <c r="F332" s="94"/>
      <c r="G332" s="94"/>
      <c r="H332" s="94"/>
      <c r="I332" s="94"/>
      <c r="J332" s="94"/>
      <c r="K332" s="94"/>
      <c r="M332" s="80"/>
    </row>
    <row r="333" spans="2:13" x14ac:dyDescent="0.2">
      <c r="B333" s="27">
        <v>3</v>
      </c>
      <c r="C333" s="28"/>
      <c r="E333" s="94"/>
      <c r="F333" s="94"/>
      <c r="G333" s="94"/>
      <c r="H333" s="94"/>
      <c r="I333" s="94"/>
      <c r="J333" s="94"/>
      <c r="K333" s="94"/>
      <c r="M333" s="80"/>
    </row>
    <row r="334" spans="2:13" x14ac:dyDescent="0.2">
      <c r="B334" s="27">
        <v>4</v>
      </c>
      <c r="C334" s="28"/>
      <c r="E334" s="94"/>
      <c r="F334" s="94"/>
      <c r="G334" s="94"/>
      <c r="H334" s="94"/>
      <c r="I334" s="94"/>
      <c r="J334" s="94"/>
      <c r="K334" s="94"/>
      <c r="M334" s="80"/>
    </row>
    <row r="335" spans="2:13" x14ac:dyDescent="0.2">
      <c r="B335" s="27">
        <v>5</v>
      </c>
      <c r="C335" s="28"/>
      <c r="E335" s="94"/>
      <c r="F335" s="94"/>
      <c r="G335" s="94"/>
      <c r="H335" s="94"/>
      <c r="I335" s="94"/>
      <c r="J335" s="94"/>
      <c r="K335" s="94"/>
      <c r="M335" s="80"/>
    </row>
    <row r="336" spans="2:13" x14ac:dyDescent="0.2">
      <c r="B336" s="27">
        <v>6</v>
      </c>
      <c r="C336" s="28"/>
      <c r="E336" s="96">
        <v>43352</v>
      </c>
      <c r="F336" s="96">
        <v>43353</v>
      </c>
      <c r="G336" s="96">
        <v>43354</v>
      </c>
      <c r="H336" s="96">
        <v>43355</v>
      </c>
      <c r="I336" s="96">
        <v>43356</v>
      </c>
      <c r="J336" s="96">
        <v>43357</v>
      </c>
      <c r="K336" s="96">
        <v>43358</v>
      </c>
      <c r="M336" s="85" t="s">
        <v>34</v>
      </c>
    </row>
    <row r="337" spans="2:13" s="6" customFormat="1" x14ac:dyDescent="0.2">
      <c r="B337" s="27">
        <v>7</v>
      </c>
      <c r="C337" s="28"/>
      <c r="D337" s="1"/>
      <c r="E337" s="94"/>
      <c r="F337" s="94"/>
      <c r="G337" s="94"/>
      <c r="H337" s="94"/>
      <c r="I337" s="94"/>
      <c r="J337" s="94"/>
      <c r="K337" s="94"/>
      <c r="L337" s="1"/>
      <c r="M337" s="79"/>
    </row>
    <row r="338" spans="2:13" x14ac:dyDescent="0.2">
      <c r="B338" s="27">
        <v>8</v>
      </c>
      <c r="C338" s="28"/>
      <c r="E338" s="94"/>
      <c r="F338" s="94"/>
      <c r="G338" s="94"/>
      <c r="H338" s="94"/>
      <c r="I338" s="94"/>
      <c r="J338" s="94"/>
      <c r="K338" s="94"/>
      <c r="M338" s="80"/>
    </row>
    <row r="339" spans="2:13" x14ac:dyDescent="0.2">
      <c r="B339" s="27">
        <v>9</v>
      </c>
      <c r="C339" s="28"/>
      <c r="E339" s="94"/>
      <c r="F339" s="94"/>
      <c r="G339" s="94"/>
      <c r="H339" s="94"/>
      <c r="I339" s="94"/>
      <c r="J339" s="94"/>
      <c r="K339" s="94"/>
      <c r="M339" s="80"/>
    </row>
    <row r="340" spans="2:13" x14ac:dyDescent="0.2">
      <c r="B340" s="27">
        <v>10</v>
      </c>
      <c r="C340" s="28"/>
      <c r="E340" s="94"/>
      <c r="F340" s="94"/>
      <c r="G340" s="94"/>
      <c r="H340" s="94"/>
      <c r="I340" s="94"/>
      <c r="J340" s="94"/>
      <c r="K340" s="94"/>
      <c r="M340" s="80"/>
    </row>
    <row r="341" spans="2:13" x14ac:dyDescent="0.2">
      <c r="B341" s="27">
        <v>11</v>
      </c>
      <c r="C341" s="28"/>
      <c r="E341" s="94"/>
      <c r="F341" s="94"/>
      <c r="G341" s="94"/>
      <c r="H341" s="94"/>
      <c r="I341" s="94"/>
      <c r="J341" s="94"/>
      <c r="K341" s="94"/>
      <c r="M341" s="80"/>
    </row>
    <row r="342" spans="2:13" x14ac:dyDescent="0.2">
      <c r="B342" s="27">
        <v>12</v>
      </c>
      <c r="C342" s="28"/>
      <c r="E342" s="96">
        <v>43359</v>
      </c>
      <c r="F342" s="96">
        <v>43360</v>
      </c>
      <c r="G342" s="96">
        <v>43361</v>
      </c>
      <c r="H342" s="96">
        <v>43362</v>
      </c>
      <c r="I342" s="96">
        <v>43363</v>
      </c>
      <c r="J342" s="96">
        <v>43364</v>
      </c>
      <c r="K342" s="96">
        <v>43365</v>
      </c>
      <c r="M342" s="85" t="s">
        <v>35</v>
      </c>
    </row>
    <row r="343" spans="2:13" s="6" customFormat="1" x14ac:dyDescent="0.2">
      <c r="B343" s="27">
        <v>13</v>
      </c>
      <c r="C343" s="28"/>
      <c r="D343" s="1"/>
      <c r="E343" s="94"/>
      <c r="F343" s="94"/>
      <c r="G343" s="94"/>
      <c r="H343" s="94"/>
      <c r="I343" s="94"/>
      <c r="J343" s="94"/>
      <c r="K343" s="94"/>
      <c r="L343" s="1"/>
      <c r="M343" s="79"/>
    </row>
    <row r="344" spans="2:13" x14ac:dyDescent="0.2">
      <c r="B344" s="27">
        <v>14</v>
      </c>
      <c r="C344" s="28"/>
      <c r="E344" s="94"/>
      <c r="F344" s="94"/>
      <c r="G344" s="94"/>
      <c r="H344" s="94"/>
      <c r="I344" s="94"/>
      <c r="J344" s="94"/>
      <c r="K344" s="94"/>
      <c r="M344" s="81"/>
    </row>
    <row r="345" spans="2:13" x14ac:dyDescent="0.2">
      <c r="B345" s="27">
        <v>15</v>
      </c>
      <c r="C345" s="28"/>
      <c r="E345" s="94"/>
      <c r="F345" s="94"/>
      <c r="G345" s="94"/>
      <c r="H345" s="94"/>
      <c r="I345" s="94"/>
      <c r="J345" s="94"/>
      <c r="K345" s="94"/>
      <c r="M345" s="81"/>
    </row>
    <row r="346" spans="2:13" x14ac:dyDescent="0.2">
      <c r="B346" s="27"/>
      <c r="C346" s="28"/>
      <c r="E346" s="94"/>
      <c r="F346" s="94"/>
      <c r="G346" s="94"/>
      <c r="H346" s="94"/>
      <c r="I346" s="94"/>
      <c r="J346" s="94"/>
      <c r="K346" s="94"/>
      <c r="M346" s="81"/>
    </row>
    <row r="347" spans="2:13" x14ac:dyDescent="0.2">
      <c r="B347" s="27"/>
      <c r="C347" s="28"/>
      <c r="E347" s="94"/>
      <c r="F347" s="94"/>
      <c r="G347" s="94"/>
      <c r="H347" s="94"/>
      <c r="I347" s="94"/>
      <c r="J347" s="94"/>
      <c r="K347" s="94"/>
      <c r="M347" s="80"/>
    </row>
    <row r="348" spans="2:13" x14ac:dyDescent="0.2">
      <c r="B348" s="29" t="s">
        <v>10</v>
      </c>
      <c r="C348" s="87" t="s">
        <v>17</v>
      </c>
      <c r="E348" s="96">
        <v>43366</v>
      </c>
      <c r="F348" s="96">
        <v>43367</v>
      </c>
      <c r="G348" s="96">
        <v>43368</v>
      </c>
      <c r="H348" s="96">
        <v>43369</v>
      </c>
      <c r="I348" s="96">
        <v>43370</v>
      </c>
      <c r="J348" s="96">
        <v>43371</v>
      </c>
      <c r="K348" s="96">
        <v>43372</v>
      </c>
      <c r="M348" s="85" t="s">
        <v>119</v>
      </c>
    </row>
    <row r="349" spans="2:13" s="6" customFormat="1" x14ac:dyDescent="0.2">
      <c r="B349" s="31">
        <v>1</v>
      </c>
      <c r="C349" s="28"/>
      <c r="D349" s="1"/>
      <c r="E349" s="94"/>
      <c r="F349" s="94"/>
      <c r="G349" s="94"/>
      <c r="H349" s="94"/>
      <c r="I349" s="94"/>
      <c r="J349" s="94"/>
      <c r="K349" s="94"/>
      <c r="L349" s="1"/>
      <c r="M349" s="79"/>
    </row>
    <row r="350" spans="2:13" x14ac:dyDescent="0.2">
      <c r="B350" s="27">
        <v>2</v>
      </c>
      <c r="C350" s="28"/>
      <c r="E350" s="94"/>
      <c r="F350" s="94"/>
      <c r="G350" s="94"/>
      <c r="H350" s="94"/>
      <c r="I350" s="94"/>
      <c r="J350" s="94"/>
      <c r="K350" s="94"/>
      <c r="M350" s="80"/>
    </row>
    <row r="351" spans="2:13" x14ac:dyDescent="0.2">
      <c r="B351" s="27">
        <v>3</v>
      </c>
      <c r="C351" s="28"/>
      <c r="E351" s="94"/>
      <c r="F351" s="94"/>
      <c r="G351" s="94"/>
      <c r="H351" s="94"/>
      <c r="I351" s="94"/>
      <c r="J351" s="94"/>
      <c r="K351" s="94"/>
      <c r="M351" s="80"/>
    </row>
    <row r="352" spans="2:13" x14ac:dyDescent="0.2">
      <c r="B352" s="27">
        <v>4</v>
      </c>
      <c r="C352" s="28"/>
      <c r="E352" s="94"/>
      <c r="F352" s="94"/>
      <c r="G352" s="94"/>
      <c r="H352" s="94"/>
      <c r="I352" s="94"/>
      <c r="J352" s="94"/>
      <c r="K352" s="94"/>
      <c r="M352" s="80"/>
    </row>
    <row r="353" spans="2:13" x14ac:dyDescent="0.2">
      <c r="B353" s="27">
        <v>5</v>
      </c>
      <c r="C353" s="28"/>
      <c r="E353" s="94"/>
      <c r="F353" s="94"/>
      <c r="G353" s="94"/>
      <c r="H353" s="94"/>
      <c r="I353" s="94"/>
      <c r="J353" s="94"/>
      <c r="K353" s="94"/>
      <c r="M353" s="80"/>
    </row>
    <row r="354" spans="2:13" x14ac:dyDescent="0.2">
      <c r="B354" s="27">
        <v>6</v>
      </c>
      <c r="C354" s="28"/>
      <c r="E354" s="96">
        <v>43373</v>
      </c>
      <c r="F354" s="96">
        <v>43374</v>
      </c>
      <c r="G354" s="96">
        <v>43375</v>
      </c>
      <c r="H354" s="96">
        <v>43376</v>
      </c>
      <c r="I354" s="96">
        <v>43377</v>
      </c>
      <c r="J354" s="96">
        <v>43378</v>
      </c>
      <c r="K354" s="96">
        <v>43379</v>
      </c>
      <c r="M354" s="85" t="s">
        <v>120</v>
      </c>
    </row>
    <row r="355" spans="2:13" s="6" customFormat="1" x14ac:dyDescent="0.2">
      <c r="B355" s="27">
        <v>7</v>
      </c>
      <c r="C355" s="28"/>
      <c r="D355" s="1"/>
      <c r="E355" s="94"/>
      <c r="F355" s="94"/>
      <c r="G355" s="94"/>
      <c r="H355" s="94"/>
      <c r="I355" s="94"/>
      <c r="J355" s="94"/>
      <c r="K355" s="94"/>
      <c r="L355" s="1"/>
      <c r="M355" s="79"/>
    </row>
    <row r="356" spans="2:13" x14ac:dyDescent="0.2">
      <c r="B356" s="27">
        <v>8</v>
      </c>
      <c r="C356" s="28"/>
      <c r="E356" s="94"/>
      <c r="F356" s="94"/>
      <c r="G356" s="94"/>
      <c r="H356" s="94"/>
      <c r="I356" s="94"/>
      <c r="J356" s="94"/>
      <c r="K356" s="94"/>
      <c r="M356" s="80"/>
    </row>
    <row r="357" spans="2:13" x14ac:dyDescent="0.2">
      <c r="B357" s="27">
        <v>9</v>
      </c>
      <c r="C357" s="28"/>
      <c r="E357" s="94"/>
      <c r="F357" s="94"/>
      <c r="G357" s="94"/>
      <c r="H357" s="94"/>
      <c r="I357" s="94"/>
      <c r="J357" s="94"/>
      <c r="K357" s="94"/>
      <c r="M357" s="80"/>
    </row>
    <row r="358" spans="2:13" x14ac:dyDescent="0.2">
      <c r="B358" s="27">
        <v>10</v>
      </c>
      <c r="C358" s="28"/>
      <c r="E358" s="94"/>
      <c r="F358" s="94"/>
      <c r="G358" s="94"/>
      <c r="H358" s="94"/>
      <c r="I358" s="94"/>
      <c r="J358" s="94"/>
      <c r="K358" s="94"/>
      <c r="M358" s="80"/>
    </row>
    <row r="359" spans="2:13" x14ac:dyDescent="0.2">
      <c r="B359" s="36"/>
      <c r="C359" s="37"/>
      <c r="D359" s="6"/>
      <c r="E359" s="94"/>
      <c r="F359" s="94"/>
      <c r="G359" s="94"/>
      <c r="H359" s="94"/>
      <c r="I359" s="94"/>
      <c r="J359" s="94"/>
      <c r="K359" s="94"/>
      <c r="L359" s="6"/>
      <c r="M359" s="81"/>
    </row>
    <row r="360" spans="2:13" x14ac:dyDescent="0.2">
      <c r="B360" s="90"/>
      <c r="C360" s="91"/>
      <c r="E360" s="101"/>
      <c r="F360" s="101"/>
      <c r="G360" s="101"/>
      <c r="H360" s="101"/>
      <c r="I360" s="101"/>
      <c r="J360" s="101"/>
      <c r="K360" s="101"/>
      <c r="L360" s="6"/>
      <c r="M360" s="91"/>
    </row>
    <row r="361" spans="2:13" x14ac:dyDescent="0.2">
      <c r="B361" s="2"/>
      <c r="C361" s="56"/>
      <c r="E361" s="99"/>
      <c r="F361" s="99"/>
      <c r="G361" s="99"/>
      <c r="H361" s="99"/>
      <c r="I361" s="99"/>
      <c r="J361" s="99"/>
      <c r="K361" s="99"/>
    </row>
    <row r="362" spans="2:13" ht="25" x14ac:dyDescent="0.25">
      <c r="B362" s="74"/>
      <c r="C362" s="71">
        <v>43389</v>
      </c>
      <c r="D362" s="73"/>
      <c r="E362" s="86"/>
      <c r="F362" s="69"/>
      <c r="G362" s="69"/>
      <c r="H362" s="69"/>
      <c r="I362" s="69"/>
      <c r="J362" s="69"/>
      <c r="K362" s="69"/>
      <c r="L362" s="64"/>
      <c r="M362" s="73"/>
    </row>
    <row r="363" spans="2:13" x14ac:dyDescent="0.2">
      <c r="B363" s="29" t="s">
        <v>10</v>
      </c>
      <c r="C363" s="87" t="s">
        <v>31</v>
      </c>
      <c r="D363" s="78"/>
      <c r="E363" s="93">
        <v>43373</v>
      </c>
      <c r="F363" s="93">
        <v>43374</v>
      </c>
      <c r="G363" s="93">
        <v>43375</v>
      </c>
      <c r="H363" s="93">
        <v>43376</v>
      </c>
      <c r="I363" s="93">
        <v>43377</v>
      </c>
      <c r="J363" s="93">
        <v>43378</v>
      </c>
      <c r="K363" s="93">
        <v>43379</v>
      </c>
      <c r="L363" s="78"/>
      <c r="M363" s="85" t="s">
        <v>32</v>
      </c>
    </row>
    <row r="364" spans="2:13" x14ac:dyDescent="0.2">
      <c r="B364" s="27">
        <v>1</v>
      </c>
      <c r="C364" s="28"/>
      <c r="E364" s="94"/>
      <c r="F364" s="94"/>
      <c r="G364" s="94"/>
      <c r="H364" s="94"/>
      <c r="I364" s="94"/>
      <c r="J364" s="94"/>
      <c r="K364" s="94"/>
      <c r="M364" s="79"/>
    </row>
    <row r="365" spans="2:13" x14ac:dyDescent="0.2">
      <c r="B365" s="27">
        <v>2</v>
      </c>
      <c r="C365" s="28"/>
      <c r="E365" s="94"/>
      <c r="F365" s="94"/>
      <c r="G365" s="94"/>
      <c r="H365" s="94"/>
      <c r="I365" s="94"/>
      <c r="J365" s="94"/>
      <c r="K365" s="94"/>
      <c r="M365" s="80"/>
    </row>
    <row r="366" spans="2:13" x14ac:dyDescent="0.2">
      <c r="B366" s="27">
        <v>3</v>
      </c>
      <c r="C366" s="28"/>
      <c r="E366" s="94"/>
      <c r="F366" s="94"/>
      <c r="G366" s="94"/>
      <c r="H366" s="94"/>
      <c r="I366" s="94"/>
      <c r="J366" s="94"/>
      <c r="K366" s="94"/>
      <c r="M366" s="80"/>
    </row>
    <row r="367" spans="2:13" x14ac:dyDescent="0.2">
      <c r="B367" s="27"/>
      <c r="C367" s="28"/>
      <c r="E367" s="94"/>
      <c r="F367" s="94"/>
      <c r="G367" s="94"/>
      <c r="H367" s="94"/>
      <c r="I367" s="94"/>
      <c r="J367" s="94"/>
      <c r="K367" s="94"/>
      <c r="M367" s="80"/>
    </row>
    <row r="368" spans="2:13" x14ac:dyDescent="0.2">
      <c r="B368" s="27"/>
      <c r="C368" s="28"/>
      <c r="E368" s="94"/>
      <c r="F368" s="94"/>
      <c r="G368" s="94"/>
      <c r="H368" s="94"/>
      <c r="I368" s="94"/>
      <c r="J368" s="94"/>
      <c r="K368" s="94"/>
      <c r="M368" s="80"/>
    </row>
    <row r="369" spans="2:13" x14ac:dyDescent="0.2">
      <c r="B369" s="41" t="s">
        <v>10</v>
      </c>
      <c r="C369" s="88" t="s">
        <v>11</v>
      </c>
      <c r="E369" s="96">
        <v>43380</v>
      </c>
      <c r="F369" s="96">
        <v>43381</v>
      </c>
      <c r="G369" s="96">
        <v>43382</v>
      </c>
      <c r="H369" s="96">
        <v>43383</v>
      </c>
      <c r="I369" s="96">
        <v>43384</v>
      </c>
      <c r="J369" s="96">
        <v>43385</v>
      </c>
      <c r="K369" s="96">
        <v>43386</v>
      </c>
      <c r="M369" s="85" t="s">
        <v>33</v>
      </c>
    </row>
    <row r="370" spans="2:13" s="6" customFormat="1" x14ac:dyDescent="0.2">
      <c r="B370" s="31">
        <v>1</v>
      </c>
      <c r="C370" s="28"/>
      <c r="D370" s="1"/>
      <c r="E370" s="94"/>
      <c r="F370" s="94"/>
      <c r="G370" s="94"/>
      <c r="H370" s="94"/>
      <c r="I370" s="94"/>
      <c r="J370" s="94"/>
      <c r="K370" s="94"/>
      <c r="L370" s="1"/>
      <c r="M370" s="79"/>
    </row>
    <row r="371" spans="2:13" x14ac:dyDescent="0.2">
      <c r="B371" s="27">
        <v>2</v>
      </c>
      <c r="C371" s="28"/>
      <c r="E371" s="94"/>
      <c r="F371" s="94"/>
      <c r="G371" s="94"/>
      <c r="H371" s="94"/>
      <c r="I371" s="94"/>
      <c r="J371" s="94"/>
      <c r="K371" s="94"/>
      <c r="M371" s="80"/>
    </row>
    <row r="372" spans="2:13" x14ac:dyDescent="0.2">
      <c r="B372" s="27">
        <v>3</v>
      </c>
      <c r="C372" s="28"/>
      <c r="E372" s="94"/>
      <c r="F372" s="94"/>
      <c r="G372" s="94"/>
      <c r="H372" s="94"/>
      <c r="I372" s="94"/>
      <c r="J372" s="94"/>
      <c r="K372" s="94"/>
      <c r="M372" s="80"/>
    </row>
    <row r="373" spans="2:13" x14ac:dyDescent="0.2">
      <c r="B373" s="27">
        <v>4</v>
      </c>
      <c r="C373" s="28"/>
      <c r="E373" s="94"/>
      <c r="F373" s="94"/>
      <c r="G373" s="94"/>
      <c r="H373" s="94"/>
      <c r="I373" s="94"/>
      <c r="J373" s="94"/>
      <c r="K373" s="94"/>
      <c r="M373" s="80"/>
    </row>
    <row r="374" spans="2:13" x14ac:dyDescent="0.2">
      <c r="B374" s="27">
        <v>5</v>
      </c>
      <c r="C374" s="28"/>
      <c r="E374" s="94"/>
      <c r="F374" s="94"/>
      <c r="G374" s="94"/>
      <c r="H374" s="94"/>
      <c r="I374" s="94"/>
      <c r="J374" s="94"/>
      <c r="K374" s="94"/>
      <c r="M374" s="80"/>
    </row>
    <row r="375" spans="2:13" x14ac:dyDescent="0.2">
      <c r="B375" s="27">
        <v>6</v>
      </c>
      <c r="C375" s="28"/>
      <c r="E375" s="96">
        <v>43387</v>
      </c>
      <c r="F375" s="96">
        <v>43388</v>
      </c>
      <c r="G375" s="96">
        <v>43389</v>
      </c>
      <c r="H375" s="96">
        <v>43390</v>
      </c>
      <c r="I375" s="96">
        <v>43391</v>
      </c>
      <c r="J375" s="96">
        <v>43392</v>
      </c>
      <c r="K375" s="96">
        <v>43393</v>
      </c>
      <c r="M375" s="85" t="s">
        <v>34</v>
      </c>
    </row>
    <row r="376" spans="2:13" s="6" customFormat="1" x14ac:dyDescent="0.2">
      <c r="B376" s="27">
        <v>7</v>
      </c>
      <c r="C376" s="28"/>
      <c r="D376" s="1"/>
      <c r="E376" s="94"/>
      <c r="F376" s="94"/>
      <c r="G376" s="94"/>
      <c r="H376" s="94"/>
      <c r="I376" s="94"/>
      <c r="J376" s="94"/>
      <c r="K376" s="94"/>
      <c r="L376" s="1"/>
      <c r="M376" s="79"/>
    </row>
    <row r="377" spans="2:13" x14ac:dyDescent="0.2">
      <c r="B377" s="27">
        <v>8</v>
      </c>
      <c r="C377" s="28"/>
      <c r="E377" s="94"/>
      <c r="F377" s="94"/>
      <c r="G377" s="94"/>
      <c r="H377" s="94"/>
      <c r="I377" s="94"/>
      <c r="J377" s="94"/>
      <c r="K377" s="94"/>
      <c r="M377" s="80"/>
    </row>
    <row r="378" spans="2:13" x14ac:dyDescent="0.2">
      <c r="B378" s="27">
        <v>9</v>
      </c>
      <c r="C378" s="28"/>
      <c r="E378" s="94"/>
      <c r="F378" s="94"/>
      <c r="G378" s="94"/>
      <c r="H378" s="94"/>
      <c r="I378" s="94"/>
      <c r="J378" s="94"/>
      <c r="K378" s="94"/>
      <c r="M378" s="80"/>
    </row>
    <row r="379" spans="2:13" x14ac:dyDescent="0.2">
      <c r="B379" s="27">
        <v>10</v>
      </c>
      <c r="C379" s="28"/>
      <c r="E379" s="94"/>
      <c r="F379" s="94"/>
      <c r="G379" s="94"/>
      <c r="H379" s="94"/>
      <c r="I379" s="94"/>
      <c r="J379" s="94"/>
      <c r="K379" s="94"/>
      <c r="M379" s="80"/>
    </row>
    <row r="380" spans="2:13" x14ac:dyDescent="0.2">
      <c r="B380" s="27">
        <v>11</v>
      </c>
      <c r="C380" s="28"/>
      <c r="E380" s="94"/>
      <c r="F380" s="94"/>
      <c r="G380" s="94"/>
      <c r="H380" s="94"/>
      <c r="I380" s="94"/>
      <c r="J380" s="94"/>
      <c r="K380" s="94"/>
      <c r="M380" s="80"/>
    </row>
    <row r="381" spans="2:13" x14ac:dyDescent="0.2">
      <c r="B381" s="27">
        <v>12</v>
      </c>
      <c r="C381" s="28"/>
      <c r="E381" s="96">
        <v>43394</v>
      </c>
      <c r="F381" s="96">
        <v>43395</v>
      </c>
      <c r="G381" s="96">
        <v>43396</v>
      </c>
      <c r="H381" s="96">
        <v>43397</v>
      </c>
      <c r="I381" s="96">
        <v>43398</v>
      </c>
      <c r="J381" s="96">
        <v>43399</v>
      </c>
      <c r="K381" s="96">
        <v>43400</v>
      </c>
      <c r="M381" s="85" t="s">
        <v>35</v>
      </c>
    </row>
    <row r="382" spans="2:13" s="6" customFormat="1" x14ac:dyDescent="0.2">
      <c r="B382" s="27">
        <v>13</v>
      </c>
      <c r="C382" s="28"/>
      <c r="D382" s="1"/>
      <c r="E382" s="94"/>
      <c r="F382" s="94"/>
      <c r="G382" s="94"/>
      <c r="H382" s="94"/>
      <c r="I382" s="94"/>
      <c r="J382" s="94"/>
      <c r="K382" s="94"/>
      <c r="L382" s="1"/>
      <c r="M382" s="79"/>
    </row>
    <row r="383" spans="2:13" x14ac:dyDescent="0.2">
      <c r="B383" s="27">
        <v>14</v>
      </c>
      <c r="C383" s="28"/>
      <c r="E383" s="94"/>
      <c r="F383" s="94"/>
      <c r="G383" s="94"/>
      <c r="H383" s="94"/>
      <c r="I383" s="94"/>
      <c r="J383" s="94"/>
      <c r="K383" s="94"/>
      <c r="M383" s="81"/>
    </row>
    <row r="384" spans="2:13" x14ac:dyDescent="0.2">
      <c r="B384" s="27">
        <v>15</v>
      </c>
      <c r="C384" s="28"/>
      <c r="E384" s="94"/>
      <c r="F384" s="94"/>
      <c r="G384" s="94"/>
      <c r="H384" s="94"/>
      <c r="I384" s="94"/>
      <c r="J384" s="94"/>
      <c r="K384" s="94"/>
      <c r="M384" s="81"/>
    </row>
    <row r="385" spans="2:13" x14ac:dyDescent="0.2">
      <c r="B385" s="27"/>
      <c r="C385" s="28"/>
      <c r="E385" s="94"/>
      <c r="F385" s="94"/>
      <c r="G385" s="94"/>
      <c r="H385" s="94"/>
      <c r="I385" s="94"/>
      <c r="J385" s="94"/>
      <c r="K385" s="94"/>
      <c r="M385" s="81"/>
    </row>
    <row r="386" spans="2:13" x14ac:dyDescent="0.2">
      <c r="B386" s="27"/>
      <c r="C386" s="28"/>
      <c r="E386" s="94"/>
      <c r="F386" s="94"/>
      <c r="G386" s="94"/>
      <c r="H386" s="94"/>
      <c r="I386" s="94"/>
      <c r="J386" s="94"/>
      <c r="K386" s="94"/>
      <c r="M386" s="80"/>
    </row>
    <row r="387" spans="2:13" x14ac:dyDescent="0.2">
      <c r="B387" s="29" t="s">
        <v>10</v>
      </c>
      <c r="C387" s="87" t="s">
        <v>17</v>
      </c>
      <c r="E387" s="96">
        <v>43401</v>
      </c>
      <c r="F387" s="96">
        <v>43402</v>
      </c>
      <c r="G387" s="96">
        <v>43403</v>
      </c>
      <c r="H387" s="96">
        <v>43404</v>
      </c>
      <c r="I387" s="96">
        <v>43405</v>
      </c>
      <c r="J387" s="96">
        <v>43406</v>
      </c>
      <c r="K387" s="96">
        <v>43407</v>
      </c>
      <c r="M387" s="85" t="s">
        <v>119</v>
      </c>
    </row>
    <row r="388" spans="2:13" s="6" customFormat="1" x14ac:dyDescent="0.2">
      <c r="B388" s="31">
        <v>1</v>
      </c>
      <c r="C388" s="28"/>
      <c r="D388" s="1"/>
      <c r="E388" s="94"/>
      <c r="F388" s="94"/>
      <c r="G388" s="94"/>
      <c r="H388" s="94"/>
      <c r="I388" s="94"/>
      <c r="J388" s="94"/>
      <c r="K388" s="94"/>
      <c r="L388" s="1"/>
      <c r="M388" s="79"/>
    </row>
    <row r="389" spans="2:13" x14ac:dyDescent="0.2">
      <c r="B389" s="27">
        <v>2</v>
      </c>
      <c r="C389" s="28"/>
      <c r="E389" s="94"/>
      <c r="F389" s="94"/>
      <c r="G389" s="94"/>
      <c r="H389" s="94"/>
      <c r="I389" s="94"/>
      <c r="J389" s="94"/>
      <c r="K389" s="94"/>
      <c r="M389" s="80"/>
    </row>
    <row r="390" spans="2:13" x14ac:dyDescent="0.2">
      <c r="B390" s="27">
        <v>3</v>
      </c>
      <c r="C390" s="28"/>
      <c r="E390" s="94"/>
      <c r="F390" s="94"/>
      <c r="G390" s="94"/>
      <c r="H390" s="94"/>
      <c r="I390" s="94"/>
      <c r="J390" s="94"/>
      <c r="K390" s="94"/>
      <c r="M390" s="80"/>
    </row>
    <row r="391" spans="2:13" x14ac:dyDescent="0.2">
      <c r="B391" s="27">
        <v>4</v>
      </c>
      <c r="C391" s="28"/>
      <c r="E391" s="94"/>
      <c r="F391" s="94"/>
      <c r="G391" s="94"/>
      <c r="H391" s="94"/>
      <c r="I391" s="94"/>
      <c r="J391" s="94"/>
      <c r="K391" s="94"/>
      <c r="M391" s="80"/>
    </row>
    <row r="392" spans="2:13" x14ac:dyDescent="0.2">
      <c r="B392" s="27">
        <v>5</v>
      </c>
      <c r="C392" s="28"/>
      <c r="E392" s="94"/>
      <c r="F392" s="94"/>
      <c r="G392" s="94"/>
      <c r="H392" s="94"/>
      <c r="I392" s="94"/>
      <c r="J392" s="94"/>
      <c r="K392" s="94"/>
      <c r="M392" s="80"/>
    </row>
    <row r="393" spans="2:13" x14ac:dyDescent="0.2">
      <c r="B393" s="27">
        <v>6</v>
      </c>
      <c r="C393" s="28"/>
      <c r="E393" s="96">
        <v>43408</v>
      </c>
      <c r="F393" s="96">
        <v>43409</v>
      </c>
      <c r="G393" s="96">
        <v>43410</v>
      </c>
      <c r="H393" s="96">
        <v>43411</v>
      </c>
      <c r="I393" s="96">
        <v>43412</v>
      </c>
      <c r="J393" s="96">
        <v>43413</v>
      </c>
      <c r="K393" s="96">
        <v>43414</v>
      </c>
      <c r="M393" s="85" t="s">
        <v>118</v>
      </c>
    </row>
    <row r="394" spans="2:13" s="6" customFormat="1" x14ac:dyDescent="0.2">
      <c r="B394" s="27">
        <v>7</v>
      </c>
      <c r="C394" s="28"/>
      <c r="D394" s="1"/>
      <c r="E394" s="94"/>
      <c r="F394" s="94"/>
      <c r="G394" s="94"/>
      <c r="H394" s="94"/>
      <c r="I394" s="94"/>
      <c r="J394" s="94"/>
      <c r="K394" s="94"/>
      <c r="L394" s="1"/>
      <c r="M394" s="79"/>
    </row>
    <row r="395" spans="2:13" x14ac:dyDescent="0.2">
      <c r="B395" s="27">
        <v>8</v>
      </c>
      <c r="C395" s="28"/>
      <c r="E395" s="94"/>
      <c r="F395" s="94"/>
      <c r="G395" s="94"/>
      <c r="H395" s="94"/>
      <c r="I395" s="94"/>
      <c r="J395" s="94"/>
      <c r="K395" s="94"/>
      <c r="M395" s="80"/>
    </row>
    <row r="396" spans="2:13" x14ac:dyDescent="0.2">
      <c r="B396" s="27">
        <v>9</v>
      </c>
      <c r="C396" s="28"/>
      <c r="E396" s="94"/>
      <c r="F396" s="94"/>
      <c r="G396" s="94"/>
      <c r="H396" s="94"/>
      <c r="I396" s="94"/>
      <c r="J396" s="94"/>
      <c r="K396" s="94"/>
      <c r="M396" s="80"/>
    </row>
    <row r="397" spans="2:13" x14ac:dyDescent="0.2">
      <c r="B397" s="27">
        <v>10</v>
      </c>
      <c r="C397" s="28"/>
      <c r="E397" s="94"/>
      <c r="F397" s="94"/>
      <c r="G397" s="94"/>
      <c r="H397" s="94"/>
      <c r="I397" s="94"/>
      <c r="J397" s="94"/>
      <c r="K397" s="94"/>
      <c r="M397" s="80"/>
    </row>
    <row r="398" spans="2:13" x14ac:dyDescent="0.2">
      <c r="B398" s="36"/>
      <c r="C398" s="37"/>
      <c r="D398" s="6"/>
      <c r="E398" s="94"/>
      <c r="F398" s="94"/>
      <c r="G398" s="94"/>
      <c r="H398" s="94"/>
      <c r="I398" s="94"/>
      <c r="J398" s="94"/>
      <c r="K398" s="94"/>
      <c r="L398" s="6"/>
      <c r="M398" s="81"/>
    </row>
    <row r="399" spans="2:13" x14ac:dyDescent="0.2">
      <c r="B399" s="90"/>
      <c r="C399" s="91"/>
      <c r="E399" s="101"/>
      <c r="F399" s="101"/>
      <c r="G399" s="101"/>
      <c r="H399" s="101"/>
      <c r="I399" s="101"/>
      <c r="J399" s="101"/>
      <c r="K399" s="101"/>
      <c r="L399" s="6"/>
      <c r="M399" s="91"/>
    </row>
    <row r="400" spans="2:13" x14ac:dyDescent="0.2">
      <c r="B400" s="2"/>
      <c r="C400" s="56"/>
      <c r="E400" s="99"/>
      <c r="F400" s="99"/>
      <c r="G400" s="99"/>
      <c r="H400" s="99"/>
      <c r="I400" s="99"/>
      <c r="J400" s="99"/>
      <c r="K400" s="99"/>
    </row>
    <row r="401" spans="2:13" ht="25" x14ac:dyDescent="0.25">
      <c r="B401" s="74"/>
      <c r="C401" s="71">
        <v>43421</v>
      </c>
      <c r="D401" s="73"/>
      <c r="E401" s="86"/>
      <c r="F401" s="69"/>
      <c r="G401" s="69"/>
      <c r="H401" s="69"/>
      <c r="I401" s="69"/>
      <c r="J401" s="69"/>
      <c r="K401" s="69"/>
      <c r="L401" s="64"/>
      <c r="M401" s="73"/>
    </row>
    <row r="402" spans="2:13" x14ac:dyDescent="0.2">
      <c r="B402" s="29" t="s">
        <v>10</v>
      </c>
      <c r="C402" s="87" t="s">
        <v>31</v>
      </c>
      <c r="D402" s="78"/>
      <c r="E402" s="93">
        <v>43401</v>
      </c>
      <c r="F402" s="93">
        <v>43402</v>
      </c>
      <c r="G402" s="93">
        <v>43403</v>
      </c>
      <c r="H402" s="93">
        <v>43404</v>
      </c>
      <c r="I402" s="93">
        <v>43405</v>
      </c>
      <c r="J402" s="93">
        <v>43406</v>
      </c>
      <c r="K402" s="93">
        <v>43407</v>
      </c>
      <c r="L402" s="78"/>
      <c r="M402" s="85" t="s">
        <v>32</v>
      </c>
    </row>
    <row r="403" spans="2:13" x14ac:dyDescent="0.2">
      <c r="B403" s="27">
        <v>1</v>
      </c>
      <c r="C403" s="28"/>
      <c r="E403" s="94"/>
      <c r="F403" s="94"/>
      <c r="G403" s="94"/>
      <c r="H403" s="94"/>
      <c r="I403" s="94"/>
      <c r="J403" s="94"/>
      <c r="K403" s="94"/>
      <c r="M403" s="79"/>
    </row>
    <row r="404" spans="2:13" x14ac:dyDescent="0.2">
      <c r="B404" s="27">
        <v>2</v>
      </c>
      <c r="C404" s="28"/>
      <c r="E404" s="94"/>
      <c r="F404" s="94"/>
      <c r="G404" s="94"/>
      <c r="H404" s="94"/>
      <c r="I404" s="94"/>
      <c r="J404" s="94"/>
      <c r="K404" s="94"/>
      <c r="M404" s="80"/>
    </row>
    <row r="405" spans="2:13" x14ac:dyDescent="0.2">
      <c r="B405" s="27">
        <v>3</v>
      </c>
      <c r="C405" s="28"/>
      <c r="E405" s="94"/>
      <c r="F405" s="94"/>
      <c r="G405" s="94"/>
      <c r="H405" s="94"/>
      <c r="I405" s="94"/>
      <c r="J405" s="94"/>
      <c r="K405" s="94"/>
      <c r="M405" s="80"/>
    </row>
    <row r="406" spans="2:13" x14ac:dyDescent="0.2">
      <c r="B406" s="27"/>
      <c r="C406" s="28"/>
      <c r="E406" s="94"/>
      <c r="F406" s="94"/>
      <c r="G406" s="94"/>
      <c r="H406" s="94"/>
      <c r="I406" s="94"/>
      <c r="J406" s="94"/>
      <c r="K406" s="94"/>
      <c r="M406" s="80"/>
    </row>
    <row r="407" spans="2:13" x14ac:dyDescent="0.2">
      <c r="B407" s="27"/>
      <c r="C407" s="28"/>
      <c r="E407" s="94"/>
      <c r="F407" s="94"/>
      <c r="G407" s="94"/>
      <c r="H407" s="94"/>
      <c r="I407" s="94"/>
      <c r="J407" s="94"/>
      <c r="K407" s="94"/>
      <c r="M407" s="80"/>
    </row>
    <row r="408" spans="2:13" x14ac:dyDescent="0.2">
      <c r="B408" s="41" t="s">
        <v>10</v>
      </c>
      <c r="C408" s="88" t="s">
        <v>11</v>
      </c>
      <c r="E408" s="96">
        <v>43408</v>
      </c>
      <c r="F408" s="96">
        <v>43409</v>
      </c>
      <c r="G408" s="96">
        <v>43410</v>
      </c>
      <c r="H408" s="96">
        <v>43411</v>
      </c>
      <c r="I408" s="96">
        <v>43412</v>
      </c>
      <c r="J408" s="96">
        <v>43413</v>
      </c>
      <c r="K408" s="96">
        <v>43414</v>
      </c>
      <c r="M408" s="85" t="s">
        <v>33</v>
      </c>
    </row>
    <row r="409" spans="2:13" s="6" customFormat="1" x14ac:dyDescent="0.2">
      <c r="B409" s="31">
        <v>1</v>
      </c>
      <c r="C409" s="28"/>
      <c r="D409" s="1"/>
      <c r="E409" s="94"/>
      <c r="F409" s="94"/>
      <c r="G409" s="94"/>
      <c r="H409" s="94"/>
      <c r="I409" s="94"/>
      <c r="J409" s="94"/>
      <c r="K409" s="94"/>
      <c r="L409" s="1"/>
      <c r="M409" s="79"/>
    </row>
    <row r="410" spans="2:13" x14ac:dyDescent="0.2">
      <c r="B410" s="27">
        <v>2</v>
      </c>
      <c r="C410" s="28"/>
      <c r="E410" s="94"/>
      <c r="F410" s="94"/>
      <c r="G410" s="94"/>
      <c r="H410" s="94"/>
      <c r="I410" s="94"/>
      <c r="J410" s="94"/>
      <c r="K410" s="94"/>
      <c r="M410" s="80"/>
    </row>
    <row r="411" spans="2:13" x14ac:dyDescent="0.2">
      <c r="B411" s="27">
        <v>3</v>
      </c>
      <c r="C411" s="28"/>
      <c r="E411" s="94"/>
      <c r="F411" s="94"/>
      <c r="G411" s="94"/>
      <c r="H411" s="94"/>
      <c r="I411" s="94"/>
      <c r="J411" s="94"/>
      <c r="K411" s="94"/>
      <c r="M411" s="80"/>
    </row>
    <row r="412" spans="2:13" x14ac:dyDescent="0.2">
      <c r="B412" s="27">
        <v>4</v>
      </c>
      <c r="C412" s="28"/>
      <c r="E412" s="94"/>
      <c r="F412" s="94"/>
      <c r="G412" s="94"/>
      <c r="H412" s="94"/>
      <c r="I412" s="94"/>
      <c r="J412" s="94"/>
      <c r="K412" s="94"/>
      <c r="M412" s="80"/>
    </row>
    <row r="413" spans="2:13" x14ac:dyDescent="0.2">
      <c r="B413" s="27">
        <v>5</v>
      </c>
      <c r="C413" s="28"/>
      <c r="E413" s="94"/>
      <c r="F413" s="94"/>
      <c r="G413" s="94"/>
      <c r="H413" s="94"/>
      <c r="I413" s="94"/>
      <c r="J413" s="94"/>
      <c r="K413" s="94"/>
      <c r="M413" s="80"/>
    </row>
    <row r="414" spans="2:13" x14ac:dyDescent="0.2">
      <c r="B414" s="27">
        <v>6</v>
      </c>
      <c r="C414" s="28"/>
      <c r="E414" s="96">
        <v>43415</v>
      </c>
      <c r="F414" s="96">
        <v>43416</v>
      </c>
      <c r="G414" s="96">
        <v>43417</v>
      </c>
      <c r="H414" s="96">
        <v>43418</v>
      </c>
      <c r="I414" s="96">
        <v>43419</v>
      </c>
      <c r="J414" s="96">
        <v>43420</v>
      </c>
      <c r="K414" s="96">
        <v>43421</v>
      </c>
      <c r="M414" s="85" t="s">
        <v>34</v>
      </c>
    </row>
    <row r="415" spans="2:13" s="6" customFormat="1" x14ac:dyDescent="0.2">
      <c r="B415" s="27">
        <v>7</v>
      </c>
      <c r="C415" s="28"/>
      <c r="D415" s="1"/>
      <c r="E415" s="94"/>
      <c r="F415" s="94"/>
      <c r="G415" s="94"/>
      <c r="H415" s="94"/>
      <c r="I415" s="94"/>
      <c r="J415" s="94"/>
      <c r="K415" s="94"/>
      <c r="L415" s="1"/>
      <c r="M415" s="79"/>
    </row>
    <row r="416" spans="2:13" x14ac:dyDescent="0.2">
      <c r="B416" s="27">
        <v>8</v>
      </c>
      <c r="C416" s="28"/>
      <c r="E416" s="94"/>
      <c r="F416" s="94"/>
      <c r="G416" s="94"/>
      <c r="H416" s="94"/>
      <c r="I416" s="94"/>
      <c r="J416" s="94"/>
      <c r="K416" s="94"/>
      <c r="M416" s="80"/>
    </row>
    <row r="417" spans="2:13" x14ac:dyDescent="0.2">
      <c r="B417" s="27">
        <v>9</v>
      </c>
      <c r="C417" s="28"/>
      <c r="E417" s="94"/>
      <c r="F417" s="94"/>
      <c r="G417" s="94"/>
      <c r="H417" s="94"/>
      <c r="I417" s="94"/>
      <c r="J417" s="94"/>
      <c r="K417" s="94"/>
      <c r="M417" s="80"/>
    </row>
    <row r="418" spans="2:13" x14ac:dyDescent="0.2">
      <c r="B418" s="27">
        <v>10</v>
      </c>
      <c r="C418" s="28"/>
      <c r="E418" s="94"/>
      <c r="F418" s="94"/>
      <c r="G418" s="94"/>
      <c r="H418" s="94"/>
      <c r="I418" s="94"/>
      <c r="J418" s="94"/>
      <c r="K418" s="94"/>
      <c r="M418" s="80"/>
    </row>
    <row r="419" spans="2:13" x14ac:dyDescent="0.2">
      <c r="B419" s="27">
        <v>11</v>
      </c>
      <c r="C419" s="28"/>
      <c r="E419" s="94"/>
      <c r="F419" s="94"/>
      <c r="G419" s="94"/>
      <c r="H419" s="94"/>
      <c r="I419" s="94"/>
      <c r="J419" s="94"/>
      <c r="K419" s="94"/>
      <c r="M419" s="80"/>
    </row>
    <row r="420" spans="2:13" x14ac:dyDescent="0.2">
      <c r="B420" s="27">
        <v>12</v>
      </c>
      <c r="C420" s="28"/>
      <c r="E420" s="96">
        <v>43422</v>
      </c>
      <c r="F420" s="96">
        <v>43423</v>
      </c>
      <c r="G420" s="96">
        <v>43424</v>
      </c>
      <c r="H420" s="96">
        <v>43425</v>
      </c>
      <c r="I420" s="96">
        <v>43426</v>
      </c>
      <c r="J420" s="96">
        <v>43427</v>
      </c>
      <c r="K420" s="96">
        <v>43428</v>
      </c>
      <c r="M420" s="85" t="s">
        <v>35</v>
      </c>
    </row>
    <row r="421" spans="2:13" s="6" customFormat="1" x14ac:dyDescent="0.2">
      <c r="B421" s="27">
        <v>13</v>
      </c>
      <c r="C421" s="28"/>
      <c r="D421" s="1"/>
      <c r="E421" s="94"/>
      <c r="F421" s="94"/>
      <c r="G421" s="94"/>
      <c r="H421" s="94"/>
      <c r="I421" s="94"/>
      <c r="J421" s="94"/>
      <c r="K421" s="94"/>
      <c r="L421" s="1"/>
      <c r="M421" s="79"/>
    </row>
    <row r="422" spans="2:13" x14ac:dyDescent="0.2">
      <c r="B422" s="27">
        <v>14</v>
      </c>
      <c r="C422" s="28"/>
      <c r="E422" s="94"/>
      <c r="F422" s="94"/>
      <c r="G422" s="94"/>
      <c r="H422" s="94"/>
      <c r="I422" s="94"/>
      <c r="J422" s="94"/>
      <c r="K422" s="94"/>
      <c r="M422" s="81"/>
    </row>
    <row r="423" spans="2:13" x14ac:dyDescent="0.2">
      <c r="B423" s="27">
        <v>15</v>
      </c>
      <c r="C423" s="28"/>
      <c r="E423" s="94"/>
      <c r="F423" s="94"/>
      <c r="G423" s="94"/>
      <c r="H423" s="94"/>
      <c r="I423" s="94"/>
      <c r="J423" s="94"/>
      <c r="K423" s="94"/>
      <c r="M423" s="81"/>
    </row>
    <row r="424" spans="2:13" x14ac:dyDescent="0.2">
      <c r="B424" s="27"/>
      <c r="C424" s="28"/>
      <c r="E424" s="94"/>
      <c r="F424" s="94"/>
      <c r="G424" s="94"/>
      <c r="H424" s="94"/>
      <c r="I424" s="94"/>
      <c r="J424" s="94"/>
      <c r="K424" s="94"/>
      <c r="M424" s="81"/>
    </row>
    <row r="425" spans="2:13" x14ac:dyDescent="0.2">
      <c r="B425" s="27"/>
      <c r="C425" s="28"/>
      <c r="E425" s="94"/>
      <c r="F425" s="94"/>
      <c r="G425" s="94"/>
      <c r="H425" s="94"/>
      <c r="I425" s="94"/>
      <c r="J425" s="94"/>
      <c r="K425" s="94"/>
      <c r="M425" s="80"/>
    </row>
    <row r="426" spans="2:13" x14ac:dyDescent="0.2">
      <c r="B426" s="29" t="s">
        <v>10</v>
      </c>
      <c r="C426" s="87" t="s">
        <v>17</v>
      </c>
      <c r="E426" s="96">
        <v>43429</v>
      </c>
      <c r="F426" s="96">
        <v>43430</v>
      </c>
      <c r="G426" s="96">
        <v>43431</v>
      </c>
      <c r="H426" s="96">
        <v>43432</v>
      </c>
      <c r="I426" s="96">
        <v>43433</v>
      </c>
      <c r="J426" s="96">
        <v>43434</v>
      </c>
      <c r="K426" s="96">
        <v>43435</v>
      </c>
      <c r="M426" s="85" t="s">
        <v>119</v>
      </c>
    </row>
    <row r="427" spans="2:13" s="6" customFormat="1" x14ac:dyDescent="0.2">
      <c r="B427" s="31">
        <v>1</v>
      </c>
      <c r="C427" s="28"/>
      <c r="D427" s="1"/>
      <c r="E427" s="94"/>
      <c r="F427" s="94"/>
      <c r="G427" s="94"/>
      <c r="H427" s="94"/>
      <c r="I427" s="94"/>
      <c r="J427" s="94"/>
      <c r="K427" s="94"/>
      <c r="L427" s="1"/>
      <c r="M427" s="79"/>
    </row>
    <row r="428" spans="2:13" x14ac:dyDescent="0.2">
      <c r="B428" s="27">
        <v>2</v>
      </c>
      <c r="C428" s="28"/>
      <c r="E428" s="94"/>
      <c r="F428" s="94"/>
      <c r="G428" s="94"/>
      <c r="H428" s="94"/>
      <c r="I428" s="94"/>
      <c r="J428" s="94"/>
      <c r="K428" s="94"/>
      <c r="M428" s="80"/>
    </row>
    <row r="429" spans="2:13" x14ac:dyDescent="0.2">
      <c r="B429" s="27">
        <v>3</v>
      </c>
      <c r="C429" s="28"/>
      <c r="E429" s="94"/>
      <c r="F429" s="94"/>
      <c r="G429" s="94"/>
      <c r="H429" s="94"/>
      <c r="I429" s="94"/>
      <c r="J429" s="94"/>
      <c r="K429" s="94"/>
      <c r="M429" s="80"/>
    </row>
    <row r="430" spans="2:13" x14ac:dyDescent="0.2">
      <c r="B430" s="27">
        <v>4</v>
      </c>
      <c r="C430" s="28"/>
      <c r="E430" s="94"/>
      <c r="F430" s="94"/>
      <c r="G430" s="94"/>
      <c r="H430" s="94"/>
      <c r="I430" s="94"/>
      <c r="J430" s="94"/>
      <c r="K430" s="94"/>
      <c r="M430" s="80"/>
    </row>
    <row r="431" spans="2:13" x14ac:dyDescent="0.2">
      <c r="B431" s="27">
        <v>5</v>
      </c>
      <c r="C431" s="28"/>
      <c r="E431" s="94"/>
      <c r="F431" s="94"/>
      <c r="G431" s="94"/>
      <c r="H431" s="94"/>
      <c r="I431" s="94"/>
      <c r="J431" s="94"/>
      <c r="K431" s="94"/>
      <c r="M431" s="80"/>
    </row>
    <row r="432" spans="2:13" x14ac:dyDescent="0.2">
      <c r="B432" s="27">
        <v>6</v>
      </c>
      <c r="C432" s="28"/>
      <c r="E432" s="96">
        <v>43436</v>
      </c>
      <c r="F432" s="96">
        <v>43437</v>
      </c>
      <c r="G432" s="96">
        <v>43438</v>
      </c>
      <c r="H432" s="96">
        <v>43439</v>
      </c>
      <c r="I432" s="96">
        <v>43440</v>
      </c>
      <c r="J432" s="96">
        <v>43441</v>
      </c>
      <c r="K432" s="96">
        <v>43442</v>
      </c>
      <c r="M432" s="85" t="s">
        <v>118</v>
      </c>
    </row>
    <row r="433" spans="2:13" s="6" customFormat="1" x14ac:dyDescent="0.2">
      <c r="B433" s="27">
        <v>7</v>
      </c>
      <c r="C433" s="28"/>
      <c r="D433" s="1"/>
      <c r="E433" s="94"/>
      <c r="F433" s="94"/>
      <c r="G433" s="94"/>
      <c r="H433" s="94"/>
      <c r="I433" s="94"/>
      <c r="J433" s="94"/>
      <c r="K433" s="94"/>
      <c r="L433" s="1"/>
      <c r="M433" s="79"/>
    </row>
    <row r="434" spans="2:13" x14ac:dyDescent="0.2">
      <c r="B434" s="27">
        <v>8</v>
      </c>
      <c r="C434" s="28"/>
      <c r="E434" s="94"/>
      <c r="F434" s="94"/>
      <c r="G434" s="94"/>
      <c r="H434" s="94"/>
      <c r="I434" s="94"/>
      <c r="J434" s="94"/>
      <c r="K434" s="94"/>
      <c r="M434" s="80"/>
    </row>
    <row r="435" spans="2:13" x14ac:dyDescent="0.2">
      <c r="B435" s="27">
        <v>9</v>
      </c>
      <c r="C435" s="28"/>
      <c r="E435" s="94"/>
      <c r="F435" s="94"/>
      <c r="G435" s="94"/>
      <c r="H435" s="94"/>
      <c r="I435" s="94"/>
      <c r="J435" s="94"/>
      <c r="K435" s="94"/>
      <c r="M435" s="80"/>
    </row>
    <row r="436" spans="2:13" x14ac:dyDescent="0.2">
      <c r="B436" s="27">
        <v>10</v>
      </c>
      <c r="C436" s="28"/>
      <c r="E436" s="94"/>
      <c r="F436" s="94"/>
      <c r="G436" s="94"/>
      <c r="H436" s="94"/>
      <c r="I436" s="94"/>
      <c r="J436" s="94"/>
      <c r="K436" s="94"/>
      <c r="M436" s="80"/>
    </row>
    <row r="437" spans="2:13" x14ac:dyDescent="0.2">
      <c r="B437" s="36"/>
      <c r="C437" s="37"/>
      <c r="D437" s="6"/>
      <c r="E437" s="94"/>
      <c r="F437" s="94"/>
      <c r="G437" s="94"/>
      <c r="H437" s="94"/>
      <c r="I437" s="94"/>
      <c r="J437" s="94"/>
      <c r="K437" s="94"/>
      <c r="L437" s="6"/>
      <c r="M437" s="81"/>
    </row>
    <row r="438" spans="2:13" x14ac:dyDescent="0.2">
      <c r="B438" s="90"/>
      <c r="C438" s="91"/>
      <c r="E438" s="101"/>
      <c r="F438" s="101"/>
      <c r="G438" s="101"/>
      <c r="H438" s="101"/>
      <c r="I438" s="101"/>
      <c r="J438" s="101"/>
      <c r="K438" s="101"/>
      <c r="L438" s="6"/>
      <c r="M438" s="91"/>
    </row>
    <row r="439" spans="2:13" x14ac:dyDescent="0.2">
      <c r="B439" s="2"/>
      <c r="C439" s="56"/>
      <c r="E439" s="99"/>
      <c r="F439" s="99"/>
      <c r="G439" s="99"/>
      <c r="H439" s="99"/>
      <c r="I439" s="99"/>
      <c r="J439" s="99"/>
      <c r="K439" s="99"/>
    </row>
    <row r="440" spans="2:13" ht="25" x14ac:dyDescent="0.25">
      <c r="B440" s="74"/>
      <c r="C440" s="71">
        <v>43453</v>
      </c>
      <c r="D440" s="73"/>
      <c r="E440" s="86"/>
      <c r="F440" s="69"/>
      <c r="G440" s="69"/>
      <c r="H440" s="69"/>
      <c r="I440" s="69"/>
      <c r="J440" s="69"/>
      <c r="K440" s="69"/>
      <c r="L440" s="64"/>
      <c r="M440" s="73"/>
    </row>
    <row r="441" spans="2:13" x14ac:dyDescent="0.2">
      <c r="B441" s="29" t="s">
        <v>10</v>
      </c>
      <c r="C441" s="87" t="s">
        <v>31</v>
      </c>
      <c r="D441" s="78"/>
      <c r="E441" s="93">
        <v>43429</v>
      </c>
      <c r="F441" s="93">
        <v>43430</v>
      </c>
      <c r="G441" s="93">
        <v>43431</v>
      </c>
      <c r="H441" s="93">
        <v>43432</v>
      </c>
      <c r="I441" s="93">
        <v>43433</v>
      </c>
      <c r="J441" s="93">
        <v>43434</v>
      </c>
      <c r="K441" s="93">
        <v>43435</v>
      </c>
      <c r="L441" s="78"/>
      <c r="M441" s="85" t="s">
        <v>32</v>
      </c>
    </row>
    <row r="442" spans="2:13" x14ac:dyDescent="0.2">
      <c r="B442" s="27">
        <v>1</v>
      </c>
      <c r="C442" s="28"/>
      <c r="E442" s="94"/>
      <c r="F442" s="94"/>
      <c r="G442" s="94"/>
      <c r="H442" s="94"/>
      <c r="I442" s="94"/>
      <c r="J442" s="94"/>
      <c r="K442" s="94"/>
      <c r="M442" s="79"/>
    </row>
    <row r="443" spans="2:13" x14ac:dyDescent="0.2">
      <c r="B443" s="27">
        <v>2</v>
      </c>
      <c r="C443" s="28"/>
      <c r="E443" s="94"/>
      <c r="F443" s="94"/>
      <c r="G443" s="94"/>
      <c r="H443" s="94"/>
      <c r="I443" s="94"/>
      <c r="J443" s="94"/>
      <c r="K443" s="94"/>
      <c r="M443" s="80"/>
    </row>
    <row r="444" spans="2:13" x14ac:dyDescent="0.2">
      <c r="B444" s="27">
        <v>3</v>
      </c>
      <c r="C444" s="28"/>
      <c r="E444" s="94"/>
      <c r="F444" s="94"/>
      <c r="G444" s="94"/>
      <c r="H444" s="94"/>
      <c r="I444" s="94"/>
      <c r="J444" s="94"/>
      <c r="K444" s="94"/>
      <c r="M444" s="80"/>
    </row>
    <row r="445" spans="2:13" x14ac:dyDescent="0.2">
      <c r="B445" s="27"/>
      <c r="C445" s="28"/>
      <c r="E445" s="94"/>
      <c r="F445" s="94"/>
      <c r="G445" s="94"/>
      <c r="H445" s="94"/>
      <c r="I445" s="94"/>
      <c r="J445" s="94"/>
      <c r="K445" s="94"/>
      <c r="M445" s="80"/>
    </row>
    <row r="446" spans="2:13" x14ac:dyDescent="0.2">
      <c r="B446" s="27"/>
      <c r="C446" s="28"/>
      <c r="E446" s="94"/>
      <c r="F446" s="94"/>
      <c r="G446" s="94"/>
      <c r="H446" s="94"/>
      <c r="I446" s="94"/>
      <c r="J446" s="94"/>
      <c r="K446" s="94"/>
      <c r="M446" s="80"/>
    </row>
    <row r="447" spans="2:13" x14ac:dyDescent="0.2">
      <c r="B447" s="41" t="s">
        <v>10</v>
      </c>
      <c r="C447" s="88" t="s">
        <v>11</v>
      </c>
      <c r="E447" s="96">
        <v>43436</v>
      </c>
      <c r="F447" s="96">
        <v>43437</v>
      </c>
      <c r="G447" s="96">
        <v>43438</v>
      </c>
      <c r="H447" s="96">
        <v>43439</v>
      </c>
      <c r="I447" s="96">
        <v>43440</v>
      </c>
      <c r="J447" s="96">
        <v>43441</v>
      </c>
      <c r="K447" s="96">
        <v>43442</v>
      </c>
      <c r="M447" s="85" t="s">
        <v>33</v>
      </c>
    </row>
    <row r="448" spans="2:13" s="6" customFormat="1" x14ac:dyDescent="0.2">
      <c r="B448" s="31">
        <v>1</v>
      </c>
      <c r="C448" s="28"/>
      <c r="D448" s="1"/>
      <c r="E448" s="94"/>
      <c r="F448" s="94"/>
      <c r="G448" s="94"/>
      <c r="H448" s="94"/>
      <c r="I448" s="94"/>
      <c r="J448" s="94"/>
      <c r="K448" s="94"/>
      <c r="L448" s="1"/>
      <c r="M448" s="79"/>
    </row>
    <row r="449" spans="2:13" x14ac:dyDescent="0.2">
      <c r="B449" s="27">
        <v>2</v>
      </c>
      <c r="C449" s="28"/>
      <c r="E449" s="94"/>
      <c r="F449" s="94"/>
      <c r="G449" s="94"/>
      <c r="H449" s="94"/>
      <c r="I449" s="94"/>
      <c r="J449" s="94"/>
      <c r="K449" s="94"/>
      <c r="M449" s="80"/>
    </row>
    <row r="450" spans="2:13" x14ac:dyDescent="0.2">
      <c r="B450" s="27">
        <v>3</v>
      </c>
      <c r="C450" s="28"/>
      <c r="E450" s="94"/>
      <c r="F450" s="94"/>
      <c r="G450" s="94"/>
      <c r="H450" s="94"/>
      <c r="I450" s="94"/>
      <c r="J450" s="94"/>
      <c r="K450" s="94"/>
      <c r="M450" s="80"/>
    </row>
    <row r="451" spans="2:13" x14ac:dyDescent="0.2">
      <c r="B451" s="27">
        <v>4</v>
      </c>
      <c r="C451" s="28"/>
      <c r="E451" s="94"/>
      <c r="F451" s="94"/>
      <c r="G451" s="94"/>
      <c r="H451" s="94"/>
      <c r="I451" s="94"/>
      <c r="J451" s="94"/>
      <c r="K451" s="94"/>
      <c r="M451" s="80"/>
    </row>
    <row r="452" spans="2:13" x14ac:dyDescent="0.2">
      <c r="B452" s="27">
        <v>5</v>
      </c>
      <c r="C452" s="28"/>
      <c r="E452" s="94"/>
      <c r="F452" s="94"/>
      <c r="G452" s="94"/>
      <c r="H452" s="94"/>
      <c r="I452" s="94"/>
      <c r="J452" s="94"/>
      <c r="K452" s="94"/>
      <c r="M452" s="80"/>
    </row>
    <row r="453" spans="2:13" x14ac:dyDescent="0.2">
      <c r="B453" s="27">
        <v>6</v>
      </c>
      <c r="C453" s="28"/>
      <c r="E453" s="96">
        <v>43443</v>
      </c>
      <c r="F453" s="96">
        <v>43444</v>
      </c>
      <c r="G453" s="96">
        <v>43445</v>
      </c>
      <c r="H453" s="96">
        <v>43446</v>
      </c>
      <c r="I453" s="96">
        <v>43447</v>
      </c>
      <c r="J453" s="96">
        <v>43448</v>
      </c>
      <c r="K453" s="96">
        <v>43449</v>
      </c>
      <c r="M453" s="85" t="s">
        <v>34</v>
      </c>
    </row>
    <row r="454" spans="2:13" s="6" customFormat="1" x14ac:dyDescent="0.2">
      <c r="B454" s="27">
        <v>7</v>
      </c>
      <c r="C454" s="28"/>
      <c r="D454" s="1"/>
      <c r="E454" s="94"/>
      <c r="F454" s="94"/>
      <c r="G454" s="94"/>
      <c r="H454" s="94"/>
      <c r="I454" s="94"/>
      <c r="J454" s="94"/>
      <c r="K454" s="94"/>
      <c r="L454" s="1"/>
      <c r="M454" s="79"/>
    </row>
    <row r="455" spans="2:13" x14ac:dyDescent="0.2">
      <c r="B455" s="27">
        <v>8</v>
      </c>
      <c r="C455" s="28"/>
      <c r="E455" s="94"/>
      <c r="F455" s="94"/>
      <c r="G455" s="94"/>
      <c r="H455" s="94"/>
      <c r="I455" s="94"/>
      <c r="J455" s="94"/>
      <c r="K455" s="94"/>
      <c r="M455" s="80"/>
    </row>
    <row r="456" spans="2:13" x14ac:dyDescent="0.2">
      <c r="B456" s="27">
        <v>9</v>
      </c>
      <c r="C456" s="28"/>
      <c r="E456" s="94"/>
      <c r="F456" s="94"/>
      <c r="G456" s="94"/>
      <c r="H456" s="94"/>
      <c r="I456" s="94"/>
      <c r="J456" s="94"/>
      <c r="K456" s="94"/>
      <c r="M456" s="80"/>
    </row>
    <row r="457" spans="2:13" x14ac:dyDescent="0.2">
      <c r="B457" s="27">
        <v>10</v>
      </c>
      <c r="C457" s="28"/>
      <c r="E457" s="94"/>
      <c r="F457" s="94"/>
      <c r="G457" s="94"/>
      <c r="H457" s="94"/>
      <c r="I457" s="94"/>
      <c r="J457" s="94"/>
      <c r="K457" s="94"/>
      <c r="M457" s="80"/>
    </row>
    <row r="458" spans="2:13" x14ac:dyDescent="0.2">
      <c r="B458" s="27">
        <v>11</v>
      </c>
      <c r="C458" s="28"/>
      <c r="E458" s="94"/>
      <c r="F458" s="94"/>
      <c r="G458" s="94"/>
      <c r="H458" s="94"/>
      <c r="I458" s="94"/>
      <c r="J458" s="94"/>
      <c r="K458" s="94"/>
      <c r="M458" s="80"/>
    </row>
    <row r="459" spans="2:13" x14ac:dyDescent="0.2">
      <c r="B459" s="27">
        <v>12</v>
      </c>
      <c r="C459" s="28"/>
      <c r="E459" s="96">
        <v>43450</v>
      </c>
      <c r="F459" s="96">
        <v>43451</v>
      </c>
      <c r="G459" s="96">
        <v>43452</v>
      </c>
      <c r="H459" s="96">
        <v>43453</v>
      </c>
      <c r="I459" s="96">
        <v>43454</v>
      </c>
      <c r="J459" s="96">
        <v>43455</v>
      </c>
      <c r="K459" s="96">
        <v>43456</v>
      </c>
      <c r="M459" s="85" t="s">
        <v>35</v>
      </c>
    </row>
    <row r="460" spans="2:13" s="6" customFormat="1" x14ac:dyDescent="0.2">
      <c r="B460" s="27">
        <v>13</v>
      </c>
      <c r="C460" s="28"/>
      <c r="D460" s="1"/>
      <c r="E460" s="94"/>
      <c r="F460" s="94"/>
      <c r="G460" s="94"/>
      <c r="H460" s="94"/>
      <c r="I460" s="94"/>
      <c r="J460" s="94"/>
      <c r="K460" s="94"/>
      <c r="L460" s="1"/>
      <c r="M460" s="79"/>
    </row>
    <row r="461" spans="2:13" x14ac:dyDescent="0.2">
      <c r="B461" s="27">
        <v>14</v>
      </c>
      <c r="C461" s="28"/>
      <c r="E461" s="94"/>
      <c r="F461" s="94"/>
      <c r="G461" s="94"/>
      <c r="H461" s="94"/>
      <c r="I461" s="94"/>
      <c r="J461" s="94"/>
      <c r="K461" s="94"/>
      <c r="M461" s="81"/>
    </row>
    <row r="462" spans="2:13" x14ac:dyDescent="0.2">
      <c r="B462" s="27">
        <v>15</v>
      </c>
      <c r="C462" s="28"/>
      <c r="E462" s="94"/>
      <c r="F462" s="94"/>
      <c r="G462" s="94"/>
      <c r="H462" s="94"/>
      <c r="I462" s="94"/>
      <c r="J462" s="94"/>
      <c r="K462" s="94"/>
      <c r="M462" s="81"/>
    </row>
    <row r="463" spans="2:13" x14ac:dyDescent="0.2">
      <c r="B463" s="27"/>
      <c r="C463" s="28"/>
      <c r="E463" s="94"/>
      <c r="F463" s="94"/>
      <c r="G463" s="94"/>
      <c r="H463" s="94"/>
      <c r="I463" s="94"/>
      <c r="J463" s="94"/>
      <c r="K463" s="94"/>
      <c r="M463" s="81"/>
    </row>
    <row r="464" spans="2:13" x14ac:dyDescent="0.2">
      <c r="B464" s="27"/>
      <c r="C464" s="28"/>
      <c r="E464" s="94"/>
      <c r="F464" s="94"/>
      <c r="G464" s="94"/>
      <c r="H464" s="94"/>
      <c r="I464" s="94"/>
      <c r="J464" s="94"/>
      <c r="K464" s="94"/>
      <c r="M464" s="80"/>
    </row>
    <row r="465" spans="2:13" x14ac:dyDescent="0.2">
      <c r="B465" s="29" t="s">
        <v>10</v>
      </c>
      <c r="C465" s="87" t="s">
        <v>17</v>
      </c>
      <c r="E465" s="96">
        <v>43457</v>
      </c>
      <c r="F465" s="96">
        <v>43458</v>
      </c>
      <c r="G465" s="96">
        <v>43459</v>
      </c>
      <c r="H465" s="96">
        <v>43460</v>
      </c>
      <c r="I465" s="96">
        <v>43461</v>
      </c>
      <c r="J465" s="96">
        <v>43462</v>
      </c>
      <c r="K465" s="96">
        <v>43463</v>
      </c>
      <c r="M465" s="85" t="s">
        <v>119</v>
      </c>
    </row>
    <row r="466" spans="2:13" s="6" customFormat="1" x14ac:dyDescent="0.2">
      <c r="B466" s="31">
        <v>1</v>
      </c>
      <c r="C466" s="28"/>
      <c r="D466" s="1"/>
      <c r="E466" s="94"/>
      <c r="F466" s="94"/>
      <c r="G466" s="94"/>
      <c r="H466" s="94"/>
      <c r="I466" s="94"/>
      <c r="J466" s="94"/>
      <c r="K466" s="94"/>
      <c r="L466" s="1"/>
      <c r="M466" s="79"/>
    </row>
    <row r="467" spans="2:13" x14ac:dyDescent="0.2">
      <c r="B467" s="27">
        <v>2</v>
      </c>
      <c r="C467" s="28"/>
      <c r="E467" s="94"/>
      <c r="F467" s="94"/>
      <c r="G467" s="94"/>
      <c r="H467" s="94"/>
      <c r="I467" s="94"/>
      <c r="J467" s="94"/>
      <c r="K467" s="94"/>
      <c r="M467" s="80"/>
    </row>
    <row r="468" spans="2:13" x14ac:dyDescent="0.2">
      <c r="B468" s="27">
        <v>3</v>
      </c>
      <c r="C468" s="28"/>
      <c r="E468" s="94"/>
      <c r="F468" s="94"/>
      <c r="G468" s="94"/>
      <c r="H468" s="94"/>
      <c r="I468" s="94"/>
      <c r="J468" s="94"/>
      <c r="K468" s="94"/>
      <c r="M468" s="80"/>
    </row>
    <row r="469" spans="2:13" x14ac:dyDescent="0.2">
      <c r="B469" s="27">
        <v>4</v>
      </c>
      <c r="C469" s="28"/>
      <c r="E469" s="94"/>
      <c r="F469" s="94"/>
      <c r="G469" s="94"/>
      <c r="H469" s="94"/>
      <c r="I469" s="94"/>
      <c r="J469" s="94"/>
      <c r="K469" s="94"/>
      <c r="M469" s="80"/>
    </row>
    <row r="470" spans="2:13" x14ac:dyDescent="0.2">
      <c r="B470" s="27">
        <v>5</v>
      </c>
      <c r="C470" s="28"/>
      <c r="E470" s="94"/>
      <c r="F470" s="94"/>
      <c r="G470" s="94"/>
      <c r="H470" s="94"/>
      <c r="I470" s="94"/>
      <c r="J470" s="94"/>
      <c r="K470" s="94"/>
      <c r="M470" s="80"/>
    </row>
    <row r="471" spans="2:13" x14ac:dyDescent="0.2">
      <c r="B471" s="27">
        <v>6</v>
      </c>
      <c r="C471" s="28"/>
      <c r="E471" s="96">
        <v>43464</v>
      </c>
      <c r="F471" s="96">
        <v>43465</v>
      </c>
      <c r="G471" s="96">
        <v>43466</v>
      </c>
      <c r="H471" s="96">
        <v>43467</v>
      </c>
      <c r="I471" s="96">
        <v>43468</v>
      </c>
      <c r="J471" s="96">
        <v>43469</v>
      </c>
      <c r="K471" s="96">
        <v>43470</v>
      </c>
      <c r="M471" s="85" t="s">
        <v>120</v>
      </c>
    </row>
    <row r="472" spans="2:13" s="6" customFormat="1" x14ac:dyDescent="0.2">
      <c r="B472" s="27">
        <v>7</v>
      </c>
      <c r="C472" s="28"/>
      <c r="D472" s="1"/>
      <c r="E472" s="94"/>
      <c r="F472" s="94"/>
      <c r="G472" s="94"/>
      <c r="H472" s="94"/>
      <c r="I472" s="94"/>
      <c r="J472" s="94"/>
      <c r="K472" s="94"/>
      <c r="L472" s="1"/>
      <c r="M472" s="79"/>
    </row>
    <row r="473" spans="2:13" x14ac:dyDescent="0.2">
      <c r="B473" s="27">
        <v>8</v>
      </c>
      <c r="C473" s="28"/>
      <c r="E473" s="94"/>
      <c r="F473" s="94"/>
      <c r="G473" s="94"/>
      <c r="H473" s="94"/>
      <c r="I473" s="94"/>
      <c r="J473" s="94"/>
      <c r="K473" s="94"/>
      <c r="M473" s="80"/>
    </row>
    <row r="474" spans="2:13" x14ac:dyDescent="0.2">
      <c r="B474" s="27">
        <v>9</v>
      </c>
      <c r="C474" s="28"/>
      <c r="E474" s="94"/>
      <c r="F474" s="94"/>
      <c r="G474" s="94"/>
      <c r="H474" s="94"/>
      <c r="I474" s="94"/>
      <c r="J474" s="94"/>
      <c r="K474" s="94"/>
      <c r="M474" s="80"/>
    </row>
    <row r="475" spans="2:13" x14ac:dyDescent="0.2">
      <c r="B475" s="27">
        <v>10</v>
      </c>
      <c r="C475" s="28"/>
      <c r="E475" s="94"/>
      <c r="F475" s="94"/>
      <c r="G475" s="94"/>
      <c r="H475" s="94"/>
      <c r="I475" s="94"/>
      <c r="J475" s="94"/>
      <c r="K475" s="94"/>
      <c r="M475" s="80"/>
    </row>
    <row r="476" spans="2:13" x14ac:dyDescent="0.2">
      <c r="B476" s="36"/>
      <c r="C476" s="37"/>
      <c r="D476" s="6"/>
      <c r="E476" s="94"/>
      <c r="F476" s="94"/>
      <c r="G476" s="94"/>
      <c r="H476" s="94"/>
      <c r="I476" s="94"/>
      <c r="J476" s="94"/>
      <c r="K476" s="94"/>
      <c r="L476" s="6"/>
      <c r="M476" s="81"/>
    </row>
    <row r="477" spans="2:13" x14ac:dyDescent="0.2">
      <c r="B477" s="90"/>
      <c r="C477" s="91"/>
      <c r="E477" s="89"/>
      <c r="F477" s="89"/>
      <c r="G477" s="89"/>
      <c r="H477" s="89"/>
      <c r="I477" s="89"/>
      <c r="J477" s="89"/>
      <c r="K477" s="89"/>
      <c r="L477" s="6"/>
      <c r="M477" s="91"/>
    </row>
    <row r="478" spans="2:13" x14ac:dyDescent="0.2">
      <c r="B478" s="2"/>
    </row>
    <row r="479" spans="2:13" x14ac:dyDescent="0.2">
      <c r="B479" s="2"/>
    </row>
    <row r="480" spans="2:13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</sheetData>
  <mergeCells count="4">
    <mergeCell ref="E6:K8"/>
    <mergeCell ref="B2:E3"/>
    <mergeCell ref="B6:C8"/>
    <mergeCell ref="M6:M8"/>
  </mergeCells>
  <phoneticPr fontId="32" type="noConversion"/>
  <conditionalFormatting sqref="L8:L9">
    <cfRule type="cellIs" dxfId="35" priority="71" operator="equal">
      <formula>DAY(TODAY())</formula>
    </cfRule>
  </conditionalFormatting>
  <conditionalFormatting sqref="L9">
    <cfRule type="expression" dxfId="34" priority="67">
      <formula>L8=DAY(TODAY())</formula>
    </cfRule>
  </conditionalFormatting>
  <conditionalFormatting sqref="E12:K12 E18:K18 E24:K24 E30:K30 E36:K36 E42:K42 E51:K51 E90:K90 E57:K57 E63:K63 E81:K81 E69:K69 E75:K75 E96:K96 E102:K102 E108:K108 E114:K114 E120:K120">
    <cfRule type="cellIs" dxfId="33" priority="30" operator="equal">
      <formula>TODAY()</formula>
    </cfRule>
  </conditionalFormatting>
  <conditionalFormatting sqref="E12:K12 E18:K18 E24:K24 E30:K30 E36:K36 E42:K42">
    <cfRule type="expression" dxfId="32" priority="228">
      <formula>MONTH(E12)&lt;&gt;MONTH($C$11)</formula>
    </cfRule>
  </conditionalFormatting>
  <conditionalFormatting sqref="E9:K9">
    <cfRule type="expression" dxfId="31" priority="14">
      <formula>E9=TEXT(WEEKDAY(TODAY()),"DDD")</formula>
    </cfRule>
  </conditionalFormatting>
  <conditionalFormatting sqref="E51:K51 E57:K57 E63:K63 E81:K81 E69:K69 E75:K75">
    <cfRule type="expression" dxfId="30" priority="229">
      <formula>MONTH(E51)&lt;&gt;MONTH($C$50)</formula>
    </cfRule>
  </conditionalFormatting>
  <conditionalFormatting sqref="E90:K90 E96:K96 E102:K102 E108:K108 E114:K114 E120:K120">
    <cfRule type="expression" dxfId="29" priority="230">
      <formula>MONTH(E90)&lt;&gt;MONTH($C$89)</formula>
    </cfRule>
  </conditionalFormatting>
  <conditionalFormatting sqref="E129:K129 E135:K135 E141:K141 E147:K147 E153:K153 E159:K159">
    <cfRule type="expression" dxfId="28" priority="231">
      <formula>MONTH(E129)&lt;&gt;MONTH($C$128)</formula>
    </cfRule>
  </conditionalFormatting>
  <conditionalFormatting sqref="E168:K168 E174:K174 E180:K180 E186:K186 E192:K192 E198:K198">
    <cfRule type="expression" dxfId="27" priority="232">
      <formula>MONTH(E168)&lt;&gt;MONTH($C$167)</formula>
    </cfRule>
  </conditionalFormatting>
  <conditionalFormatting sqref="E207:K207 E213:K213 E219:K219 E225:K225 E231:K231 E237:K237">
    <cfRule type="expression" dxfId="26" priority="233">
      <formula>MONTH(E207)&lt;&gt;MONTH($C$206)</formula>
    </cfRule>
  </conditionalFormatting>
  <conditionalFormatting sqref="E246:K246 E252:K252 E258:K258 E264:K264 E270:K270 E276:K276">
    <cfRule type="expression" dxfId="25" priority="234">
      <formula>MONTH(E246)&lt;&gt;MONTH($C$245)</formula>
    </cfRule>
  </conditionalFormatting>
  <conditionalFormatting sqref="E285:K285 E297:K297 E291:K291 E303:K303 E309:K309 E315:K315">
    <cfRule type="expression" dxfId="24" priority="235">
      <formula>MONTH(E285)&lt;&gt;MONTH($C$284)</formula>
    </cfRule>
  </conditionalFormatting>
  <conditionalFormatting sqref="E324:K324 E330:K330 E336:K336 E342:K342 E348:K348 E354:K354">
    <cfRule type="expression" dxfId="23" priority="236">
      <formula>MONTH(E324)&lt;&gt;MONTH($C$323)</formula>
    </cfRule>
  </conditionalFormatting>
  <conditionalFormatting sqref="E363:K363 E369:K369 E375:K375 E381:K381 E387:K387 E393:K393">
    <cfRule type="expression" dxfId="22" priority="237">
      <formula>MONTH(E363)&lt;&gt;MONTH($C$362)</formula>
    </cfRule>
  </conditionalFormatting>
  <conditionalFormatting sqref="E402:K402 E408:K408 E414:K414 E420:K420 E426:K426 E432:K432">
    <cfRule type="expression" dxfId="21" priority="238">
      <formula>MONTH(E402)&lt;&gt;MONTH($C$401)</formula>
    </cfRule>
  </conditionalFormatting>
  <conditionalFormatting sqref="E441:K441 E447:K447 E453:K453 E459:K459 E465:K465 E471:K471">
    <cfRule type="expression" dxfId="20" priority="239">
      <formula>MONTH(E441)&lt;&gt;MONTH($C$440)</formula>
    </cfRule>
  </conditionalFormatting>
  <conditionalFormatting sqref="O3">
    <cfRule type="cellIs" dxfId="19" priority="8" operator="equal">
      <formula>$O$3</formula>
    </cfRule>
  </conditionalFormatting>
  <conditionalFormatting sqref="O4">
    <cfRule type="cellIs" dxfId="18" priority="7" operator="equal">
      <formula>$O$4</formula>
    </cfRule>
  </conditionalFormatting>
  <conditionalFormatting sqref="O5">
    <cfRule type="cellIs" dxfId="17" priority="6" operator="equal">
      <formula>$O$5</formula>
    </cfRule>
  </conditionalFormatting>
  <conditionalFormatting sqref="O6">
    <cfRule type="cellIs" dxfId="16" priority="5" operator="equal">
      <formula>$O$6</formula>
    </cfRule>
  </conditionalFormatting>
  <conditionalFormatting sqref="E12:K476">
    <cfRule type="cellIs" dxfId="15" priority="1" operator="equal">
      <formula>$O$6</formula>
    </cfRule>
    <cfRule type="cellIs" dxfId="14" priority="2" operator="equal">
      <formula>$O$5</formula>
    </cfRule>
    <cfRule type="cellIs" dxfId="13" priority="3" operator="equal">
      <formula>$O$3</formula>
    </cfRule>
    <cfRule type="cellIs" dxfId="12" priority="4" operator="equal">
      <formula>$O$4</formula>
    </cfRule>
  </conditionalFormatting>
  <hyperlinks>
    <hyperlink ref="M2" location="'5. Calendário Mensal'!A10" display="Voltar para o Início da Página"/>
  </hyperlinks>
  <pageMargins left="0.25" right="0.25" top="0.75000000000000011" bottom="0.75000000000000011" header="0.30000000000000004" footer="0.30000000000000004"/>
  <pageSetup paperSize="9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B2:H122"/>
  <sheetViews>
    <sheetView showGridLines="0" workbookViewId="0">
      <pane ySplit="9" topLeftCell="A10" activePane="bottomLeft" state="frozen"/>
      <selection pane="bottomLeft" activeCell="P19" sqref="P19"/>
    </sheetView>
  </sheetViews>
  <sheetFormatPr baseColWidth="10" defaultColWidth="11" defaultRowHeight="14" x14ac:dyDescent="0.2"/>
  <cols>
    <col min="1" max="22" width="4.83203125" style="1" customWidth="1"/>
    <col min="23" max="16384" width="11" style="1"/>
  </cols>
  <sheetData>
    <row r="2" spans="2:8" ht="14" customHeight="1" x14ac:dyDescent="0.2">
      <c r="B2" s="164" t="s">
        <v>0</v>
      </c>
      <c r="C2" s="164"/>
      <c r="D2" s="164"/>
      <c r="E2" s="164"/>
      <c r="F2" s="164"/>
      <c r="G2" s="164"/>
      <c r="H2" s="164"/>
    </row>
    <row r="3" spans="2:8" ht="14" customHeight="1" x14ac:dyDescent="0.2">
      <c r="B3" s="164"/>
      <c r="C3" s="164"/>
      <c r="D3" s="164"/>
      <c r="E3" s="164"/>
      <c r="F3" s="164"/>
      <c r="G3" s="164"/>
      <c r="H3" s="164"/>
    </row>
    <row r="4" spans="2:8" x14ac:dyDescent="0.2">
      <c r="B4" s="5" t="s">
        <v>1</v>
      </c>
      <c r="D4" s="4"/>
      <c r="E4" s="4"/>
      <c r="F4" s="6"/>
      <c r="G4" s="6"/>
      <c r="H4" s="6"/>
    </row>
    <row r="6" spans="2:8" ht="14" customHeight="1" x14ac:dyDescent="0.2"/>
    <row r="7" spans="2:8" ht="14" customHeight="1" x14ac:dyDescent="0.2"/>
    <row r="8" spans="2:8" ht="14" customHeight="1" x14ac:dyDescent="0.2"/>
    <row r="9" spans="2:8" ht="14" customHeight="1" x14ac:dyDescent="0.2"/>
    <row r="12" spans="2:8" ht="14" customHeight="1" x14ac:dyDescent="0.2">
      <c r="B12" s="176">
        <v>43101</v>
      </c>
      <c r="C12" s="176"/>
      <c r="D12" s="176"/>
      <c r="E12" s="176"/>
      <c r="F12" s="176"/>
      <c r="G12" s="176"/>
      <c r="H12" s="176"/>
    </row>
    <row r="13" spans="2:8" ht="14" customHeight="1" x14ac:dyDescent="0.2">
      <c r="B13" s="114"/>
      <c r="C13" s="114"/>
      <c r="D13" s="114"/>
      <c r="E13" s="114"/>
      <c r="F13" s="114"/>
      <c r="G13" s="114"/>
      <c r="H13" s="114"/>
    </row>
    <row r="14" spans="2:8" x14ac:dyDescent="0.2">
      <c r="B14" s="57" t="s">
        <v>37</v>
      </c>
      <c r="C14" s="15" t="s">
        <v>38</v>
      </c>
      <c r="D14" s="15" t="s">
        <v>39</v>
      </c>
      <c r="E14" s="15" t="s">
        <v>40</v>
      </c>
      <c r="F14" s="15" t="s">
        <v>40</v>
      </c>
      <c r="G14" s="15" t="s">
        <v>38</v>
      </c>
      <c r="H14" s="15" t="s">
        <v>38</v>
      </c>
    </row>
    <row r="15" spans="2:8" x14ac:dyDescent="0.2">
      <c r="B15" s="59">
        <f>TEXT(1&amp;"/"&amp;MONTH(B12)&amp;"/"&amp;YEAR(B12),"dd/mm/aa")-WEEKDAY(TEXT(1&amp;"/"&amp;MONTH(B12)&amp;"/"&amp;YEAR(B12),"dd/mm/aa"),1)+1</f>
        <v>43100</v>
      </c>
      <c r="C15" s="60">
        <f t="shared" ref="C15:H20" si="0">B15+1</f>
        <v>43101</v>
      </c>
      <c r="D15" s="60">
        <f t="shared" si="0"/>
        <v>43102</v>
      </c>
      <c r="E15" s="60">
        <f t="shared" si="0"/>
        <v>43103</v>
      </c>
      <c r="F15" s="60">
        <f t="shared" si="0"/>
        <v>43104</v>
      </c>
      <c r="G15" s="60">
        <f t="shared" si="0"/>
        <v>43105</v>
      </c>
      <c r="H15" s="60">
        <f t="shared" si="0"/>
        <v>43106</v>
      </c>
    </row>
    <row r="16" spans="2:8" x14ac:dyDescent="0.2">
      <c r="B16" s="59">
        <f>H15+1</f>
        <v>43107</v>
      </c>
      <c r="C16" s="60">
        <f t="shared" si="0"/>
        <v>43108</v>
      </c>
      <c r="D16" s="60">
        <f t="shared" si="0"/>
        <v>43109</v>
      </c>
      <c r="E16" s="60">
        <f t="shared" si="0"/>
        <v>43110</v>
      </c>
      <c r="F16" s="60">
        <f t="shared" si="0"/>
        <v>43111</v>
      </c>
      <c r="G16" s="60">
        <f t="shared" si="0"/>
        <v>43112</v>
      </c>
      <c r="H16" s="60">
        <f t="shared" si="0"/>
        <v>43113</v>
      </c>
    </row>
    <row r="17" spans="2:8" x14ac:dyDescent="0.2">
      <c r="B17" s="59">
        <f>H16+1</f>
        <v>43114</v>
      </c>
      <c r="C17" s="60">
        <f t="shared" si="0"/>
        <v>43115</v>
      </c>
      <c r="D17" s="60">
        <f t="shared" si="0"/>
        <v>43116</v>
      </c>
      <c r="E17" s="60">
        <f t="shared" si="0"/>
        <v>43117</v>
      </c>
      <c r="F17" s="60">
        <f t="shared" si="0"/>
        <v>43118</v>
      </c>
      <c r="G17" s="60">
        <f t="shared" si="0"/>
        <v>43119</v>
      </c>
      <c r="H17" s="60">
        <f t="shared" si="0"/>
        <v>43120</v>
      </c>
    </row>
    <row r="18" spans="2:8" x14ac:dyDescent="0.2">
      <c r="B18" s="59">
        <f>H17+1</f>
        <v>43121</v>
      </c>
      <c r="C18" s="60">
        <f t="shared" si="0"/>
        <v>43122</v>
      </c>
      <c r="D18" s="60">
        <f t="shared" si="0"/>
        <v>43123</v>
      </c>
      <c r="E18" s="60">
        <f t="shared" si="0"/>
        <v>43124</v>
      </c>
      <c r="F18" s="60">
        <f t="shared" si="0"/>
        <v>43125</v>
      </c>
      <c r="G18" s="60">
        <f t="shared" si="0"/>
        <v>43126</v>
      </c>
      <c r="H18" s="60">
        <f t="shared" si="0"/>
        <v>43127</v>
      </c>
    </row>
    <row r="19" spans="2:8" ht="14" customHeight="1" x14ac:dyDescent="0.2">
      <c r="B19" s="59">
        <f>H18+1</f>
        <v>43128</v>
      </c>
      <c r="C19" s="60">
        <f t="shared" si="0"/>
        <v>43129</v>
      </c>
      <c r="D19" s="60">
        <f t="shared" si="0"/>
        <v>43130</v>
      </c>
      <c r="E19" s="60">
        <f t="shared" si="0"/>
        <v>43131</v>
      </c>
      <c r="F19" s="60">
        <f t="shared" si="0"/>
        <v>43132</v>
      </c>
      <c r="G19" s="60">
        <f t="shared" si="0"/>
        <v>43133</v>
      </c>
      <c r="H19" s="60">
        <f t="shared" si="0"/>
        <v>43134</v>
      </c>
    </row>
    <row r="20" spans="2:8" ht="14" customHeight="1" x14ac:dyDescent="0.2">
      <c r="B20" s="59">
        <f>H19+1</f>
        <v>43135</v>
      </c>
      <c r="C20" s="60">
        <f t="shared" si="0"/>
        <v>43136</v>
      </c>
      <c r="D20" s="60">
        <f t="shared" si="0"/>
        <v>43137</v>
      </c>
      <c r="E20" s="60">
        <f t="shared" si="0"/>
        <v>43138</v>
      </c>
      <c r="F20" s="60">
        <f t="shared" si="0"/>
        <v>43139</v>
      </c>
      <c r="G20" s="60">
        <f t="shared" si="0"/>
        <v>43140</v>
      </c>
      <c r="H20" s="60">
        <f t="shared" si="0"/>
        <v>43141</v>
      </c>
    </row>
    <row r="21" spans="2:8" ht="14" customHeight="1" x14ac:dyDescent="0.2">
      <c r="B21" s="57"/>
      <c r="C21" s="15"/>
      <c r="D21" s="15"/>
      <c r="E21" s="15"/>
      <c r="F21" s="15"/>
      <c r="G21" s="15"/>
      <c r="H21" s="15"/>
    </row>
    <row r="22" spans="2:8" ht="14" customHeight="1" x14ac:dyDescent="0.2">
      <c r="B22" s="176">
        <f>+B12+32</f>
        <v>43133</v>
      </c>
      <c r="C22" s="176"/>
      <c r="D22" s="176"/>
      <c r="E22" s="176"/>
      <c r="F22" s="176"/>
      <c r="G22" s="176"/>
      <c r="H22" s="176"/>
    </row>
    <row r="23" spans="2:8" ht="14" customHeight="1" x14ac:dyDescent="0.2">
      <c r="B23" s="114"/>
      <c r="C23" s="114"/>
      <c r="D23" s="114"/>
      <c r="E23" s="114"/>
      <c r="F23" s="114"/>
      <c r="G23" s="114"/>
      <c r="H23" s="114"/>
    </row>
    <row r="24" spans="2:8" x14ac:dyDescent="0.2">
      <c r="B24" s="15" t="s">
        <v>37</v>
      </c>
      <c r="C24" s="15" t="s">
        <v>38</v>
      </c>
      <c r="D24" s="15" t="s">
        <v>39</v>
      </c>
      <c r="E24" s="15" t="s">
        <v>40</v>
      </c>
      <c r="F24" s="15" t="s">
        <v>40</v>
      </c>
      <c r="G24" s="15" t="s">
        <v>38</v>
      </c>
      <c r="H24" s="15" t="s">
        <v>38</v>
      </c>
    </row>
    <row r="25" spans="2:8" x14ac:dyDescent="0.2">
      <c r="B25" s="59">
        <f>TEXT(1&amp;"/"&amp;MONTH(B22)&amp;"/"&amp;YEAR(B22),"dd/mm/aa")-WEEKDAY(TEXT(1&amp;"/"&amp;MONTH(B22)&amp;"/"&amp;YEAR(B22),"dd/mm/aa"),1)+1</f>
        <v>43128</v>
      </c>
      <c r="C25" s="60">
        <f t="shared" ref="C25:H30" si="1">B25+1</f>
        <v>43129</v>
      </c>
      <c r="D25" s="60">
        <f t="shared" si="1"/>
        <v>43130</v>
      </c>
      <c r="E25" s="60">
        <f t="shared" si="1"/>
        <v>43131</v>
      </c>
      <c r="F25" s="60">
        <f t="shared" si="1"/>
        <v>43132</v>
      </c>
      <c r="G25" s="60">
        <f t="shared" si="1"/>
        <v>43133</v>
      </c>
      <c r="H25" s="60">
        <f t="shared" si="1"/>
        <v>43134</v>
      </c>
    </row>
    <row r="26" spans="2:8" x14ac:dyDescent="0.2">
      <c r="B26" s="59">
        <f>H25+1</f>
        <v>43135</v>
      </c>
      <c r="C26" s="60">
        <f t="shared" si="1"/>
        <v>43136</v>
      </c>
      <c r="D26" s="60">
        <f t="shared" si="1"/>
        <v>43137</v>
      </c>
      <c r="E26" s="60">
        <f t="shared" si="1"/>
        <v>43138</v>
      </c>
      <c r="F26" s="60">
        <f t="shared" si="1"/>
        <v>43139</v>
      </c>
      <c r="G26" s="60">
        <f t="shared" si="1"/>
        <v>43140</v>
      </c>
      <c r="H26" s="60">
        <f t="shared" si="1"/>
        <v>43141</v>
      </c>
    </row>
    <row r="27" spans="2:8" x14ac:dyDescent="0.2">
      <c r="B27" s="59">
        <f>H26+1</f>
        <v>43142</v>
      </c>
      <c r="C27" s="60">
        <f t="shared" si="1"/>
        <v>43143</v>
      </c>
      <c r="D27" s="60">
        <f t="shared" si="1"/>
        <v>43144</v>
      </c>
      <c r="E27" s="60">
        <f t="shared" si="1"/>
        <v>43145</v>
      </c>
      <c r="F27" s="60">
        <f t="shared" si="1"/>
        <v>43146</v>
      </c>
      <c r="G27" s="60">
        <f t="shared" si="1"/>
        <v>43147</v>
      </c>
      <c r="H27" s="60">
        <f t="shared" si="1"/>
        <v>43148</v>
      </c>
    </row>
    <row r="28" spans="2:8" x14ac:dyDescent="0.2">
      <c r="B28" s="59">
        <f>H27+1</f>
        <v>43149</v>
      </c>
      <c r="C28" s="60">
        <f t="shared" si="1"/>
        <v>43150</v>
      </c>
      <c r="D28" s="60">
        <f t="shared" si="1"/>
        <v>43151</v>
      </c>
      <c r="E28" s="60">
        <f t="shared" si="1"/>
        <v>43152</v>
      </c>
      <c r="F28" s="60">
        <f t="shared" si="1"/>
        <v>43153</v>
      </c>
      <c r="G28" s="60">
        <f t="shared" si="1"/>
        <v>43154</v>
      </c>
      <c r="H28" s="60">
        <f t="shared" si="1"/>
        <v>43155</v>
      </c>
    </row>
    <row r="29" spans="2:8" x14ac:dyDescent="0.2">
      <c r="B29" s="59">
        <f>H28+1</f>
        <v>43156</v>
      </c>
      <c r="C29" s="60">
        <f t="shared" si="1"/>
        <v>43157</v>
      </c>
      <c r="D29" s="60">
        <f t="shared" si="1"/>
        <v>43158</v>
      </c>
      <c r="E29" s="60">
        <f t="shared" si="1"/>
        <v>43159</v>
      </c>
      <c r="F29" s="60">
        <f t="shared" si="1"/>
        <v>43160</v>
      </c>
      <c r="G29" s="60">
        <f t="shared" si="1"/>
        <v>43161</v>
      </c>
      <c r="H29" s="60">
        <f t="shared" si="1"/>
        <v>43162</v>
      </c>
    </row>
    <row r="30" spans="2:8" ht="14" customHeight="1" x14ac:dyDescent="0.2">
      <c r="B30" s="59">
        <f>H29+1</f>
        <v>43163</v>
      </c>
      <c r="C30" s="60">
        <f t="shared" si="1"/>
        <v>43164</v>
      </c>
      <c r="D30" s="60">
        <f t="shared" si="1"/>
        <v>43165</v>
      </c>
      <c r="E30" s="60">
        <f t="shared" si="1"/>
        <v>43166</v>
      </c>
      <c r="F30" s="60">
        <f t="shared" si="1"/>
        <v>43167</v>
      </c>
      <c r="G30" s="60">
        <f t="shared" si="1"/>
        <v>43168</v>
      </c>
      <c r="H30" s="60">
        <f t="shared" si="1"/>
        <v>43169</v>
      </c>
    </row>
    <row r="31" spans="2:8" ht="14" customHeight="1" x14ac:dyDescent="0.2">
      <c r="B31" s="15"/>
      <c r="C31" s="15"/>
      <c r="D31" s="15"/>
      <c r="E31" s="15"/>
      <c r="F31" s="15"/>
      <c r="G31" s="15"/>
      <c r="H31" s="15"/>
    </row>
    <row r="32" spans="2:8" x14ac:dyDescent="0.2">
      <c r="B32" s="176">
        <f>+B22+32</f>
        <v>43165</v>
      </c>
      <c r="C32" s="176"/>
      <c r="D32" s="176"/>
      <c r="E32" s="176"/>
      <c r="F32" s="176"/>
      <c r="G32" s="176"/>
      <c r="H32" s="176"/>
    </row>
    <row r="33" spans="2:8" x14ac:dyDescent="0.2">
      <c r="B33" s="114"/>
      <c r="C33" s="114"/>
      <c r="D33" s="114"/>
      <c r="E33" s="114"/>
      <c r="F33" s="114"/>
      <c r="G33" s="114"/>
      <c r="H33" s="114"/>
    </row>
    <row r="34" spans="2:8" x14ac:dyDescent="0.2">
      <c r="B34" s="15" t="s">
        <v>37</v>
      </c>
      <c r="C34" s="15" t="s">
        <v>38</v>
      </c>
      <c r="D34" s="15" t="s">
        <v>39</v>
      </c>
      <c r="E34" s="15" t="s">
        <v>40</v>
      </c>
      <c r="F34" s="15" t="s">
        <v>40</v>
      </c>
      <c r="G34" s="15" t="s">
        <v>38</v>
      </c>
      <c r="H34" s="15" t="s">
        <v>38</v>
      </c>
    </row>
    <row r="35" spans="2:8" x14ac:dyDescent="0.2">
      <c r="B35" s="59">
        <f>TEXT(1&amp;"/"&amp;MONTH(B32)&amp;"/"&amp;YEAR(B32),"dd/mm/aa")-WEEKDAY(TEXT(1&amp;"/"&amp;MONTH(B32)&amp;"/"&amp;YEAR(B32),"dd/mm/aa"),1)+1</f>
        <v>43156</v>
      </c>
      <c r="C35" s="60">
        <f t="shared" ref="C35:H40" si="2">B35+1</f>
        <v>43157</v>
      </c>
      <c r="D35" s="60">
        <f t="shared" si="2"/>
        <v>43158</v>
      </c>
      <c r="E35" s="60">
        <f t="shared" si="2"/>
        <v>43159</v>
      </c>
      <c r="F35" s="60">
        <f t="shared" si="2"/>
        <v>43160</v>
      </c>
      <c r="G35" s="60">
        <f t="shared" si="2"/>
        <v>43161</v>
      </c>
      <c r="H35" s="60">
        <f t="shared" si="2"/>
        <v>43162</v>
      </c>
    </row>
    <row r="36" spans="2:8" x14ac:dyDescent="0.2">
      <c r="B36" s="59">
        <f>H35+1</f>
        <v>43163</v>
      </c>
      <c r="C36" s="60">
        <f t="shared" si="2"/>
        <v>43164</v>
      </c>
      <c r="D36" s="60">
        <f t="shared" si="2"/>
        <v>43165</v>
      </c>
      <c r="E36" s="60">
        <f t="shared" si="2"/>
        <v>43166</v>
      </c>
      <c r="F36" s="60">
        <f t="shared" si="2"/>
        <v>43167</v>
      </c>
      <c r="G36" s="60">
        <f t="shared" si="2"/>
        <v>43168</v>
      </c>
      <c r="H36" s="60">
        <f t="shared" si="2"/>
        <v>43169</v>
      </c>
    </row>
    <row r="37" spans="2:8" x14ac:dyDescent="0.2">
      <c r="B37" s="59">
        <f>H36+1</f>
        <v>43170</v>
      </c>
      <c r="C37" s="60">
        <f t="shared" si="2"/>
        <v>43171</v>
      </c>
      <c r="D37" s="60">
        <f t="shared" si="2"/>
        <v>43172</v>
      </c>
      <c r="E37" s="60">
        <f t="shared" si="2"/>
        <v>43173</v>
      </c>
      <c r="F37" s="60">
        <f t="shared" si="2"/>
        <v>43174</v>
      </c>
      <c r="G37" s="60">
        <f t="shared" si="2"/>
        <v>43175</v>
      </c>
      <c r="H37" s="60">
        <f t="shared" si="2"/>
        <v>43176</v>
      </c>
    </row>
    <row r="38" spans="2:8" x14ac:dyDescent="0.2">
      <c r="B38" s="59">
        <f>H37+1</f>
        <v>43177</v>
      </c>
      <c r="C38" s="60">
        <f t="shared" si="2"/>
        <v>43178</v>
      </c>
      <c r="D38" s="60">
        <f t="shared" si="2"/>
        <v>43179</v>
      </c>
      <c r="E38" s="60">
        <f t="shared" si="2"/>
        <v>43180</v>
      </c>
      <c r="F38" s="60">
        <f t="shared" si="2"/>
        <v>43181</v>
      </c>
      <c r="G38" s="60">
        <f t="shared" si="2"/>
        <v>43182</v>
      </c>
      <c r="H38" s="60">
        <f t="shared" si="2"/>
        <v>43183</v>
      </c>
    </row>
    <row r="39" spans="2:8" ht="14" customHeight="1" x14ac:dyDescent="0.2">
      <c r="B39" s="59">
        <f>H38+1</f>
        <v>43184</v>
      </c>
      <c r="C39" s="60">
        <f t="shared" si="2"/>
        <v>43185</v>
      </c>
      <c r="D39" s="60">
        <f t="shared" si="2"/>
        <v>43186</v>
      </c>
      <c r="E39" s="60">
        <f t="shared" si="2"/>
        <v>43187</v>
      </c>
      <c r="F39" s="60">
        <f t="shared" si="2"/>
        <v>43188</v>
      </c>
      <c r="G39" s="60">
        <f t="shared" si="2"/>
        <v>43189</v>
      </c>
      <c r="H39" s="60">
        <f t="shared" si="2"/>
        <v>43190</v>
      </c>
    </row>
    <row r="40" spans="2:8" ht="14" customHeight="1" x14ac:dyDescent="0.2">
      <c r="B40" s="59">
        <f>H39+1</f>
        <v>43191</v>
      </c>
      <c r="C40" s="60">
        <f t="shared" si="2"/>
        <v>43192</v>
      </c>
      <c r="D40" s="60">
        <f t="shared" si="2"/>
        <v>43193</v>
      </c>
      <c r="E40" s="60">
        <f t="shared" si="2"/>
        <v>43194</v>
      </c>
      <c r="F40" s="60">
        <f t="shared" si="2"/>
        <v>43195</v>
      </c>
      <c r="G40" s="60">
        <f t="shared" si="2"/>
        <v>43196</v>
      </c>
      <c r="H40" s="60">
        <f t="shared" si="2"/>
        <v>43197</v>
      </c>
    </row>
    <row r="41" spans="2:8" x14ac:dyDescent="0.2">
      <c r="B41" s="15"/>
      <c r="C41" s="15"/>
      <c r="D41" s="15"/>
      <c r="E41" s="15"/>
      <c r="F41" s="15"/>
      <c r="G41" s="15"/>
      <c r="H41" s="15"/>
    </row>
    <row r="42" spans="2:8" x14ac:dyDescent="0.2">
      <c r="B42" s="176">
        <f>+B32+32</f>
        <v>43197</v>
      </c>
      <c r="C42" s="176"/>
      <c r="D42" s="176"/>
      <c r="E42" s="176"/>
      <c r="F42" s="176"/>
      <c r="G42" s="176"/>
      <c r="H42" s="176"/>
    </row>
    <row r="43" spans="2:8" x14ac:dyDescent="0.2">
      <c r="B43" s="114"/>
      <c r="C43" s="114"/>
      <c r="D43" s="114"/>
      <c r="E43" s="114"/>
      <c r="F43" s="114"/>
      <c r="G43" s="114"/>
      <c r="H43" s="114"/>
    </row>
    <row r="44" spans="2:8" x14ac:dyDescent="0.2">
      <c r="B44" s="15" t="s">
        <v>37</v>
      </c>
      <c r="C44" s="15" t="s">
        <v>38</v>
      </c>
      <c r="D44" s="15" t="s">
        <v>39</v>
      </c>
      <c r="E44" s="15" t="s">
        <v>40</v>
      </c>
      <c r="F44" s="15" t="s">
        <v>40</v>
      </c>
      <c r="G44" s="15" t="s">
        <v>38</v>
      </c>
      <c r="H44" s="15" t="s">
        <v>38</v>
      </c>
    </row>
    <row r="45" spans="2:8" x14ac:dyDescent="0.2">
      <c r="B45" s="59">
        <f>TEXT(1&amp;"/"&amp;MONTH(B42)&amp;"/"&amp;YEAR(B42),"dd/mm/aa")-WEEKDAY(TEXT(1&amp;"/"&amp;MONTH(B42)&amp;"/"&amp;YEAR(B42),"dd/mm/aa"),1)+1</f>
        <v>43191</v>
      </c>
      <c r="C45" s="60">
        <f t="shared" ref="C45:H50" si="3">B45+1</f>
        <v>43192</v>
      </c>
      <c r="D45" s="60">
        <f t="shared" si="3"/>
        <v>43193</v>
      </c>
      <c r="E45" s="60">
        <f t="shared" si="3"/>
        <v>43194</v>
      </c>
      <c r="F45" s="60">
        <f t="shared" si="3"/>
        <v>43195</v>
      </c>
      <c r="G45" s="60">
        <f t="shared" si="3"/>
        <v>43196</v>
      </c>
      <c r="H45" s="60">
        <f t="shared" si="3"/>
        <v>43197</v>
      </c>
    </row>
    <row r="46" spans="2:8" x14ac:dyDescent="0.2">
      <c r="B46" s="59">
        <f>H45+1</f>
        <v>43198</v>
      </c>
      <c r="C46" s="60">
        <f t="shared" si="3"/>
        <v>43199</v>
      </c>
      <c r="D46" s="60">
        <f t="shared" si="3"/>
        <v>43200</v>
      </c>
      <c r="E46" s="60">
        <f t="shared" si="3"/>
        <v>43201</v>
      </c>
      <c r="F46" s="60">
        <f t="shared" si="3"/>
        <v>43202</v>
      </c>
      <c r="G46" s="60">
        <f t="shared" si="3"/>
        <v>43203</v>
      </c>
      <c r="H46" s="60">
        <f t="shared" si="3"/>
        <v>43204</v>
      </c>
    </row>
    <row r="47" spans="2:8" x14ac:dyDescent="0.2">
      <c r="B47" s="59">
        <f>H46+1</f>
        <v>43205</v>
      </c>
      <c r="C47" s="60">
        <f t="shared" si="3"/>
        <v>43206</v>
      </c>
      <c r="D47" s="60">
        <f t="shared" si="3"/>
        <v>43207</v>
      </c>
      <c r="E47" s="60">
        <f t="shared" si="3"/>
        <v>43208</v>
      </c>
      <c r="F47" s="60">
        <f t="shared" si="3"/>
        <v>43209</v>
      </c>
      <c r="G47" s="60">
        <f t="shared" si="3"/>
        <v>43210</v>
      </c>
      <c r="H47" s="60">
        <f t="shared" si="3"/>
        <v>43211</v>
      </c>
    </row>
    <row r="48" spans="2:8" x14ac:dyDescent="0.2">
      <c r="B48" s="59">
        <f>H47+1</f>
        <v>43212</v>
      </c>
      <c r="C48" s="60">
        <f t="shared" si="3"/>
        <v>43213</v>
      </c>
      <c r="D48" s="60">
        <f t="shared" si="3"/>
        <v>43214</v>
      </c>
      <c r="E48" s="60">
        <f t="shared" si="3"/>
        <v>43215</v>
      </c>
      <c r="F48" s="60">
        <f t="shared" si="3"/>
        <v>43216</v>
      </c>
      <c r="G48" s="60">
        <f t="shared" si="3"/>
        <v>43217</v>
      </c>
      <c r="H48" s="60">
        <f t="shared" si="3"/>
        <v>43218</v>
      </c>
    </row>
    <row r="49" spans="2:8" x14ac:dyDescent="0.2">
      <c r="B49" s="59">
        <f>H48+1</f>
        <v>43219</v>
      </c>
      <c r="C49" s="60">
        <f t="shared" si="3"/>
        <v>43220</v>
      </c>
      <c r="D49" s="60">
        <f t="shared" si="3"/>
        <v>43221</v>
      </c>
      <c r="E49" s="60">
        <f t="shared" si="3"/>
        <v>43222</v>
      </c>
      <c r="F49" s="60">
        <f t="shared" si="3"/>
        <v>43223</v>
      </c>
      <c r="G49" s="60">
        <f t="shared" si="3"/>
        <v>43224</v>
      </c>
      <c r="H49" s="60">
        <f t="shared" si="3"/>
        <v>43225</v>
      </c>
    </row>
    <row r="50" spans="2:8" x14ac:dyDescent="0.2">
      <c r="B50" s="59">
        <f>H49+1</f>
        <v>43226</v>
      </c>
      <c r="C50" s="60">
        <f t="shared" si="3"/>
        <v>43227</v>
      </c>
      <c r="D50" s="60">
        <f t="shared" si="3"/>
        <v>43228</v>
      </c>
      <c r="E50" s="60">
        <f t="shared" si="3"/>
        <v>43229</v>
      </c>
      <c r="F50" s="60">
        <f t="shared" si="3"/>
        <v>43230</v>
      </c>
      <c r="G50" s="60">
        <f t="shared" si="3"/>
        <v>43231</v>
      </c>
      <c r="H50" s="60">
        <f t="shared" si="3"/>
        <v>43232</v>
      </c>
    </row>
    <row r="51" spans="2:8" ht="14" customHeight="1" x14ac:dyDescent="0.2">
      <c r="B51" s="15"/>
      <c r="C51" s="15"/>
      <c r="D51" s="15"/>
      <c r="E51" s="15"/>
      <c r="F51" s="15"/>
      <c r="G51" s="15"/>
      <c r="H51" s="15"/>
    </row>
    <row r="52" spans="2:8" ht="14" customHeight="1" x14ac:dyDescent="0.2">
      <c r="B52" s="176">
        <f>+B42+32</f>
        <v>43229</v>
      </c>
      <c r="C52" s="176"/>
      <c r="D52" s="176"/>
      <c r="E52" s="176"/>
      <c r="F52" s="176"/>
      <c r="G52" s="176"/>
      <c r="H52" s="176"/>
    </row>
    <row r="53" spans="2:8" x14ac:dyDescent="0.2">
      <c r="B53" s="15" t="s">
        <v>37</v>
      </c>
      <c r="C53" s="15" t="s">
        <v>38</v>
      </c>
      <c r="D53" s="15" t="s">
        <v>39</v>
      </c>
      <c r="E53" s="15" t="s">
        <v>40</v>
      </c>
      <c r="F53" s="15" t="s">
        <v>40</v>
      </c>
      <c r="G53" s="15" t="s">
        <v>38</v>
      </c>
      <c r="H53" s="15" t="s">
        <v>38</v>
      </c>
    </row>
    <row r="54" spans="2:8" x14ac:dyDescent="0.2">
      <c r="B54" s="59">
        <f>TEXT(1&amp;"/"&amp;MONTH(B52)&amp;"/"&amp;YEAR(B52),"dd/mm/aa")-WEEKDAY(TEXT(1&amp;"/"&amp;MONTH(B52)&amp;"/"&amp;YEAR(B52),"dd/mm/aa"),1)+1</f>
        <v>43219</v>
      </c>
      <c r="C54" s="60">
        <f t="shared" ref="C54:H59" si="4">B54+1</f>
        <v>43220</v>
      </c>
      <c r="D54" s="60">
        <f t="shared" si="4"/>
        <v>43221</v>
      </c>
      <c r="E54" s="60">
        <f t="shared" si="4"/>
        <v>43222</v>
      </c>
      <c r="F54" s="60">
        <f t="shared" si="4"/>
        <v>43223</v>
      </c>
      <c r="G54" s="60">
        <f t="shared" si="4"/>
        <v>43224</v>
      </c>
      <c r="H54" s="60">
        <f t="shared" si="4"/>
        <v>43225</v>
      </c>
    </row>
    <row r="55" spans="2:8" x14ac:dyDescent="0.2">
      <c r="B55" s="59">
        <f>H54+1</f>
        <v>43226</v>
      </c>
      <c r="C55" s="60">
        <f t="shared" si="4"/>
        <v>43227</v>
      </c>
      <c r="D55" s="60">
        <f t="shared" si="4"/>
        <v>43228</v>
      </c>
      <c r="E55" s="60">
        <f t="shared" si="4"/>
        <v>43229</v>
      </c>
      <c r="F55" s="60">
        <f t="shared" si="4"/>
        <v>43230</v>
      </c>
      <c r="G55" s="60">
        <f t="shared" si="4"/>
        <v>43231</v>
      </c>
      <c r="H55" s="60">
        <f t="shared" si="4"/>
        <v>43232</v>
      </c>
    </row>
    <row r="56" spans="2:8" x14ac:dyDescent="0.2">
      <c r="B56" s="59">
        <f>H55+1</f>
        <v>43233</v>
      </c>
      <c r="C56" s="60">
        <f t="shared" si="4"/>
        <v>43234</v>
      </c>
      <c r="D56" s="60">
        <f t="shared" si="4"/>
        <v>43235</v>
      </c>
      <c r="E56" s="60">
        <f t="shared" si="4"/>
        <v>43236</v>
      </c>
      <c r="F56" s="60">
        <f t="shared" si="4"/>
        <v>43237</v>
      </c>
      <c r="G56" s="60">
        <f t="shared" si="4"/>
        <v>43238</v>
      </c>
      <c r="H56" s="60">
        <f t="shared" si="4"/>
        <v>43239</v>
      </c>
    </row>
    <row r="57" spans="2:8" x14ac:dyDescent="0.2">
      <c r="B57" s="59">
        <f>H56+1</f>
        <v>43240</v>
      </c>
      <c r="C57" s="60">
        <f t="shared" si="4"/>
        <v>43241</v>
      </c>
      <c r="D57" s="60">
        <f t="shared" si="4"/>
        <v>43242</v>
      </c>
      <c r="E57" s="60">
        <f t="shared" si="4"/>
        <v>43243</v>
      </c>
      <c r="F57" s="60">
        <f t="shared" si="4"/>
        <v>43244</v>
      </c>
      <c r="G57" s="60">
        <f t="shared" si="4"/>
        <v>43245</v>
      </c>
      <c r="H57" s="60">
        <f t="shared" si="4"/>
        <v>43246</v>
      </c>
    </row>
    <row r="58" spans="2:8" x14ac:dyDescent="0.2">
      <c r="B58" s="59">
        <f>H57+1</f>
        <v>43247</v>
      </c>
      <c r="C58" s="60">
        <f t="shared" si="4"/>
        <v>43248</v>
      </c>
      <c r="D58" s="60">
        <f t="shared" si="4"/>
        <v>43249</v>
      </c>
      <c r="E58" s="60">
        <f t="shared" si="4"/>
        <v>43250</v>
      </c>
      <c r="F58" s="60">
        <f t="shared" si="4"/>
        <v>43251</v>
      </c>
      <c r="G58" s="60">
        <f t="shared" si="4"/>
        <v>43252</v>
      </c>
      <c r="H58" s="60">
        <f t="shared" si="4"/>
        <v>43253</v>
      </c>
    </row>
    <row r="59" spans="2:8" x14ac:dyDescent="0.2">
      <c r="B59" s="59">
        <f>H58+1</f>
        <v>43254</v>
      </c>
      <c r="C59" s="60">
        <f t="shared" si="4"/>
        <v>43255</v>
      </c>
      <c r="D59" s="60">
        <f t="shared" si="4"/>
        <v>43256</v>
      </c>
      <c r="E59" s="60">
        <f t="shared" si="4"/>
        <v>43257</v>
      </c>
      <c r="F59" s="60">
        <f t="shared" si="4"/>
        <v>43258</v>
      </c>
      <c r="G59" s="60">
        <f t="shared" si="4"/>
        <v>43259</v>
      </c>
      <c r="H59" s="60">
        <f t="shared" si="4"/>
        <v>43260</v>
      </c>
    </row>
    <row r="60" spans="2:8" ht="14" customHeight="1" x14ac:dyDescent="0.2">
      <c r="B60" s="15"/>
      <c r="C60" s="15"/>
      <c r="D60" s="15"/>
      <c r="E60" s="15"/>
      <c r="F60" s="15"/>
      <c r="G60" s="15"/>
      <c r="H60" s="15"/>
    </row>
    <row r="61" spans="2:8" ht="14" customHeight="1" x14ac:dyDescent="0.2">
      <c r="B61" s="176">
        <f>+B52+32</f>
        <v>43261</v>
      </c>
      <c r="C61" s="176"/>
      <c r="D61" s="176"/>
      <c r="E61" s="176"/>
      <c r="F61" s="176"/>
      <c r="G61" s="176"/>
      <c r="H61" s="176"/>
    </row>
    <row r="62" spans="2:8" x14ac:dyDescent="0.2">
      <c r="B62" s="15" t="s">
        <v>37</v>
      </c>
      <c r="C62" s="15" t="s">
        <v>38</v>
      </c>
      <c r="D62" s="15" t="s">
        <v>39</v>
      </c>
      <c r="E62" s="15" t="s">
        <v>40</v>
      </c>
      <c r="F62" s="15" t="s">
        <v>40</v>
      </c>
      <c r="G62" s="15" t="s">
        <v>38</v>
      </c>
      <c r="H62" s="15" t="s">
        <v>38</v>
      </c>
    </row>
    <row r="63" spans="2:8" x14ac:dyDescent="0.2">
      <c r="B63" s="59">
        <f>TEXT(1&amp;"/"&amp;MONTH(B61)&amp;"/"&amp;YEAR(B61),"dd/mm/aa")-WEEKDAY(TEXT(1&amp;"/"&amp;MONTH(B61)&amp;"/"&amp;YEAR(B61),"dd/mm/aa"),1)+1</f>
        <v>43247</v>
      </c>
      <c r="C63" s="60">
        <f t="shared" ref="C63:H68" si="5">B63+1</f>
        <v>43248</v>
      </c>
      <c r="D63" s="60">
        <f t="shared" si="5"/>
        <v>43249</v>
      </c>
      <c r="E63" s="60">
        <f t="shared" si="5"/>
        <v>43250</v>
      </c>
      <c r="F63" s="60">
        <f t="shared" si="5"/>
        <v>43251</v>
      </c>
      <c r="G63" s="60">
        <f t="shared" si="5"/>
        <v>43252</v>
      </c>
      <c r="H63" s="60">
        <f t="shared" si="5"/>
        <v>43253</v>
      </c>
    </row>
    <row r="64" spans="2:8" x14ac:dyDescent="0.2">
      <c r="B64" s="59">
        <f>H63+1</f>
        <v>43254</v>
      </c>
      <c r="C64" s="60">
        <f t="shared" si="5"/>
        <v>43255</v>
      </c>
      <c r="D64" s="60">
        <f t="shared" si="5"/>
        <v>43256</v>
      </c>
      <c r="E64" s="60">
        <f t="shared" si="5"/>
        <v>43257</v>
      </c>
      <c r="F64" s="60">
        <f t="shared" si="5"/>
        <v>43258</v>
      </c>
      <c r="G64" s="60">
        <f t="shared" si="5"/>
        <v>43259</v>
      </c>
      <c r="H64" s="60">
        <f t="shared" si="5"/>
        <v>43260</v>
      </c>
    </row>
    <row r="65" spans="2:8" x14ac:dyDescent="0.2">
      <c r="B65" s="59">
        <f>H64+1</f>
        <v>43261</v>
      </c>
      <c r="C65" s="60">
        <f t="shared" si="5"/>
        <v>43262</v>
      </c>
      <c r="D65" s="60">
        <f t="shared" si="5"/>
        <v>43263</v>
      </c>
      <c r="E65" s="60">
        <f t="shared" si="5"/>
        <v>43264</v>
      </c>
      <c r="F65" s="60">
        <f t="shared" si="5"/>
        <v>43265</v>
      </c>
      <c r="G65" s="60">
        <f t="shared" si="5"/>
        <v>43266</v>
      </c>
      <c r="H65" s="60">
        <f t="shared" si="5"/>
        <v>43267</v>
      </c>
    </row>
    <row r="66" spans="2:8" x14ac:dyDescent="0.2">
      <c r="B66" s="59">
        <f>H65+1</f>
        <v>43268</v>
      </c>
      <c r="C66" s="60">
        <f t="shared" si="5"/>
        <v>43269</v>
      </c>
      <c r="D66" s="60">
        <f t="shared" si="5"/>
        <v>43270</v>
      </c>
      <c r="E66" s="60">
        <f t="shared" si="5"/>
        <v>43271</v>
      </c>
      <c r="F66" s="60">
        <f t="shared" si="5"/>
        <v>43272</v>
      </c>
      <c r="G66" s="60">
        <f t="shared" si="5"/>
        <v>43273</v>
      </c>
      <c r="H66" s="60">
        <f t="shared" si="5"/>
        <v>43274</v>
      </c>
    </row>
    <row r="67" spans="2:8" x14ac:dyDescent="0.2">
      <c r="B67" s="59">
        <f>H66+1</f>
        <v>43275</v>
      </c>
      <c r="C67" s="60">
        <f t="shared" si="5"/>
        <v>43276</v>
      </c>
      <c r="D67" s="60">
        <f t="shared" si="5"/>
        <v>43277</v>
      </c>
      <c r="E67" s="60">
        <f t="shared" si="5"/>
        <v>43278</v>
      </c>
      <c r="F67" s="60">
        <f t="shared" si="5"/>
        <v>43279</v>
      </c>
      <c r="G67" s="60">
        <f t="shared" si="5"/>
        <v>43280</v>
      </c>
      <c r="H67" s="60">
        <f t="shared" si="5"/>
        <v>43281</v>
      </c>
    </row>
    <row r="68" spans="2:8" x14ac:dyDescent="0.2">
      <c r="B68" s="59">
        <f>H67+1</f>
        <v>43282</v>
      </c>
      <c r="C68" s="60">
        <f t="shared" si="5"/>
        <v>43283</v>
      </c>
      <c r="D68" s="60">
        <f t="shared" si="5"/>
        <v>43284</v>
      </c>
      <c r="E68" s="60">
        <f t="shared" si="5"/>
        <v>43285</v>
      </c>
      <c r="F68" s="60">
        <f t="shared" si="5"/>
        <v>43286</v>
      </c>
      <c r="G68" s="60">
        <f t="shared" si="5"/>
        <v>43287</v>
      </c>
      <c r="H68" s="60">
        <f t="shared" si="5"/>
        <v>43288</v>
      </c>
    </row>
    <row r="69" spans="2:8" ht="14" customHeight="1" x14ac:dyDescent="0.2">
      <c r="B69" s="15"/>
      <c r="C69" s="15"/>
      <c r="D69" s="15"/>
      <c r="E69" s="15"/>
      <c r="F69" s="15"/>
      <c r="G69" s="15"/>
      <c r="H69" s="15"/>
    </row>
    <row r="70" spans="2:8" ht="14" customHeight="1" x14ac:dyDescent="0.2">
      <c r="B70" s="176">
        <f>+B61+32</f>
        <v>43293</v>
      </c>
      <c r="C70" s="176"/>
      <c r="D70" s="176"/>
      <c r="E70" s="176"/>
      <c r="F70" s="176"/>
      <c r="G70" s="176"/>
      <c r="H70" s="176"/>
    </row>
    <row r="71" spans="2:8" x14ac:dyDescent="0.2">
      <c r="B71" s="15" t="s">
        <v>37</v>
      </c>
      <c r="C71" s="15" t="s">
        <v>38</v>
      </c>
      <c r="D71" s="15" t="s">
        <v>39</v>
      </c>
      <c r="E71" s="15" t="s">
        <v>40</v>
      </c>
      <c r="F71" s="15" t="s">
        <v>40</v>
      </c>
      <c r="G71" s="15" t="s">
        <v>38</v>
      </c>
      <c r="H71" s="15" t="s">
        <v>38</v>
      </c>
    </row>
    <row r="72" spans="2:8" x14ac:dyDescent="0.2">
      <c r="B72" s="59">
        <f>TEXT(1&amp;"/"&amp;MONTH(B70)&amp;"/"&amp;YEAR(B70),"dd/mm/aa")-WEEKDAY(TEXT(1&amp;"/"&amp;MONTH(B70)&amp;"/"&amp;YEAR(B70),"dd/mm/aa"),1)+1</f>
        <v>43282</v>
      </c>
      <c r="C72" s="60">
        <f t="shared" ref="C72:H77" si="6">B72+1</f>
        <v>43283</v>
      </c>
      <c r="D72" s="60">
        <f t="shared" si="6"/>
        <v>43284</v>
      </c>
      <c r="E72" s="60">
        <f t="shared" si="6"/>
        <v>43285</v>
      </c>
      <c r="F72" s="60">
        <f t="shared" si="6"/>
        <v>43286</v>
      </c>
      <c r="G72" s="60">
        <f t="shared" si="6"/>
        <v>43287</v>
      </c>
      <c r="H72" s="60">
        <f t="shared" si="6"/>
        <v>43288</v>
      </c>
    </row>
    <row r="73" spans="2:8" x14ac:dyDescent="0.2">
      <c r="B73" s="59">
        <f>H72+1</f>
        <v>43289</v>
      </c>
      <c r="C73" s="60">
        <f t="shared" si="6"/>
        <v>43290</v>
      </c>
      <c r="D73" s="60">
        <f t="shared" si="6"/>
        <v>43291</v>
      </c>
      <c r="E73" s="60">
        <f t="shared" si="6"/>
        <v>43292</v>
      </c>
      <c r="F73" s="60">
        <f t="shared" si="6"/>
        <v>43293</v>
      </c>
      <c r="G73" s="60">
        <f t="shared" si="6"/>
        <v>43294</v>
      </c>
      <c r="H73" s="60">
        <f t="shared" si="6"/>
        <v>43295</v>
      </c>
    </row>
    <row r="74" spans="2:8" x14ac:dyDescent="0.2">
      <c r="B74" s="59">
        <f>H73+1</f>
        <v>43296</v>
      </c>
      <c r="C74" s="60">
        <f t="shared" si="6"/>
        <v>43297</v>
      </c>
      <c r="D74" s="60">
        <f t="shared" si="6"/>
        <v>43298</v>
      </c>
      <c r="E74" s="60">
        <f t="shared" si="6"/>
        <v>43299</v>
      </c>
      <c r="F74" s="60">
        <f t="shared" si="6"/>
        <v>43300</v>
      </c>
      <c r="G74" s="60">
        <f t="shared" si="6"/>
        <v>43301</v>
      </c>
      <c r="H74" s="60">
        <f t="shared" si="6"/>
        <v>43302</v>
      </c>
    </row>
    <row r="75" spans="2:8" x14ac:dyDescent="0.2">
      <c r="B75" s="59">
        <f>H74+1</f>
        <v>43303</v>
      </c>
      <c r="C75" s="60">
        <f t="shared" si="6"/>
        <v>43304</v>
      </c>
      <c r="D75" s="60">
        <f t="shared" si="6"/>
        <v>43305</v>
      </c>
      <c r="E75" s="60">
        <f t="shared" si="6"/>
        <v>43306</v>
      </c>
      <c r="F75" s="60">
        <f t="shared" si="6"/>
        <v>43307</v>
      </c>
      <c r="G75" s="60">
        <f t="shared" si="6"/>
        <v>43308</v>
      </c>
      <c r="H75" s="60">
        <f t="shared" si="6"/>
        <v>43309</v>
      </c>
    </row>
    <row r="76" spans="2:8" x14ac:dyDescent="0.2">
      <c r="B76" s="59">
        <f>H75+1</f>
        <v>43310</v>
      </c>
      <c r="C76" s="60">
        <f t="shared" si="6"/>
        <v>43311</v>
      </c>
      <c r="D76" s="60">
        <f t="shared" si="6"/>
        <v>43312</v>
      </c>
      <c r="E76" s="60">
        <f t="shared" si="6"/>
        <v>43313</v>
      </c>
      <c r="F76" s="60">
        <f t="shared" si="6"/>
        <v>43314</v>
      </c>
      <c r="G76" s="60">
        <f t="shared" si="6"/>
        <v>43315</v>
      </c>
      <c r="H76" s="60">
        <f t="shared" si="6"/>
        <v>43316</v>
      </c>
    </row>
    <row r="77" spans="2:8" x14ac:dyDescent="0.2">
      <c r="B77" s="59">
        <f>H76+1</f>
        <v>43317</v>
      </c>
      <c r="C77" s="60">
        <f t="shared" si="6"/>
        <v>43318</v>
      </c>
      <c r="D77" s="60">
        <f t="shared" si="6"/>
        <v>43319</v>
      </c>
      <c r="E77" s="60">
        <f t="shared" si="6"/>
        <v>43320</v>
      </c>
      <c r="F77" s="60">
        <f t="shared" si="6"/>
        <v>43321</v>
      </c>
      <c r="G77" s="60">
        <f t="shared" si="6"/>
        <v>43322</v>
      </c>
      <c r="H77" s="60">
        <f t="shared" si="6"/>
        <v>43323</v>
      </c>
    </row>
    <row r="78" spans="2:8" ht="14" customHeight="1" x14ac:dyDescent="0.2">
      <c r="B78" s="15"/>
      <c r="C78" s="15"/>
      <c r="D78" s="15"/>
      <c r="E78" s="15"/>
      <c r="F78" s="15"/>
      <c r="G78" s="15"/>
      <c r="H78" s="15"/>
    </row>
    <row r="79" spans="2:8" ht="14" customHeight="1" x14ac:dyDescent="0.2">
      <c r="B79" s="176">
        <f>+B70+32</f>
        <v>43325</v>
      </c>
      <c r="C79" s="176"/>
      <c r="D79" s="176"/>
      <c r="E79" s="176"/>
      <c r="F79" s="176"/>
      <c r="G79" s="176"/>
      <c r="H79" s="176"/>
    </row>
    <row r="80" spans="2:8" x14ac:dyDescent="0.2">
      <c r="B80" s="15" t="s">
        <v>37</v>
      </c>
      <c r="C80" s="15" t="s">
        <v>38</v>
      </c>
      <c r="D80" s="15" t="s">
        <v>39</v>
      </c>
      <c r="E80" s="15" t="s">
        <v>40</v>
      </c>
      <c r="F80" s="15" t="s">
        <v>40</v>
      </c>
      <c r="G80" s="15" t="s">
        <v>38</v>
      </c>
      <c r="H80" s="15" t="s">
        <v>38</v>
      </c>
    </row>
    <row r="81" spans="2:8" x14ac:dyDescent="0.2">
      <c r="B81" s="59">
        <f>TEXT(1&amp;"/"&amp;MONTH(B79)&amp;"/"&amp;YEAR(B79),"dd/mm/aa")-WEEKDAY(TEXT(1&amp;"/"&amp;MONTH(B79)&amp;"/"&amp;YEAR(B79),"dd/mm/aa"),1)+1</f>
        <v>43310</v>
      </c>
      <c r="C81" s="60">
        <f t="shared" ref="C81:H86" si="7">B81+1</f>
        <v>43311</v>
      </c>
      <c r="D81" s="60">
        <f t="shared" si="7"/>
        <v>43312</v>
      </c>
      <c r="E81" s="60">
        <f t="shared" si="7"/>
        <v>43313</v>
      </c>
      <c r="F81" s="60">
        <f t="shared" si="7"/>
        <v>43314</v>
      </c>
      <c r="G81" s="60">
        <f t="shared" si="7"/>
        <v>43315</v>
      </c>
      <c r="H81" s="60">
        <f t="shared" si="7"/>
        <v>43316</v>
      </c>
    </row>
    <row r="82" spans="2:8" x14ac:dyDescent="0.2">
      <c r="B82" s="59">
        <f>H81+1</f>
        <v>43317</v>
      </c>
      <c r="C82" s="60">
        <f t="shared" si="7"/>
        <v>43318</v>
      </c>
      <c r="D82" s="60">
        <f t="shared" si="7"/>
        <v>43319</v>
      </c>
      <c r="E82" s="60">
        <f t="shared" si="7"/>
        <v>43320</v>
      </c>
      <c r="F82" s="60">
        <f t="shared" si="7"/>
        <v>43321</v>
      </c>
      <c r="G82" s="60">
        <f t="shared" si="7"/>
        <v>43322</v>
      </c>
      <c r="H82" s="60">
        <f t="shared" si="7"/>
        <v>43323</v>
      </c>
    </row>
    <row r="83" spans="2:8" x14ac:dyDescent="0.2">
      <c r="B83" s="59">
        <f>H82+1</f>
        <v>43324</v>
      </c>
      <c r="C83" s="60">
        <f t="shared" si="7"/>
        <v>43325</v>
      </c>
      <c r="D83" s="60">
        <f t="shared" si="7"/>
        <v>43326</v>
      </c>
      <c r="E83" s="60">
        <f t="shared" si="7"/>
        <v>43327</v>
      </c>
      <c r="F83" s="60">
        <f t="shared" si="7"/>
        <v>43328</v>
      </c>
      <c r="G83" s="60">
        <f t="shared" si="7"/>
        <v>43329</v>
      </c>
      <c r="H83" s="60">
        <f t="shared" si="7"/>
        <v>43330</v>
      </c>
    </row>
    <row r="84" spans="2:8" x14ac:dyDescent="0.2">
      <c r="B84" s="59">
        <f>H83+1</f>
        <v>43331</v>
      </c>
      <c r="C84" s="60">
        <f t="shared" si="7"/>
        <v>43332</v>
      </c>
      <c r="D84" s="60">
        <f t="shared" si="7"/>
        <v>43333</v>
      </c>
      <c r="E84" s="60">
        <f t="shared" si="7"/>
        <v>43334</v>
      </c>
      <c r="F84" s="60">
        <f t="shared" si="7"/>
        <v>43335</v>
      </c>
      <c r="G84" s="60">
        <f t="shared" si="7"/>
        <v>43336</v>
      </c>
      <c r="H84" s="60">
        <f t="shared" si="7"/>
        <v>43337</v>
      </c>
    </row>
    <row r="85" spans="2:8" x14ac:dyDescent="0.2">
      <c r="B85" s="59">
        <f>H84+1</f>
        <v>43338</v>
      </c>
      <c r="C85" s="60">
        <f t="shared" si="7"/>
        <v>43339</v>
      </c>
      <c r="D85" s="60">
        <f t="shared" si="7"/>
        <v>43340</v>
      </c>
      <c r="E85" s="60">
        <f t="shared" si="7"/>
        <v>43341</v>
      </c>
      <c r="F85" s="60">
        <f t="shared" si="7"/>
        <v>43342</v>
      </c>
      <c r="G85" s="60">
        <f t="shared" si="7"/>
        <v>43343</v>
      </c>
      <c r="H85" s="60">
        <f t="shared" si="7"/>
        <v>43344</v>
      </c>
    </row>
    <row r="86" spans="2:8" x14ac:dyDescent="0.2">
      <c r="B86" s="59">
        <f>H85+1</f>
        <v>43345</v>
      </c>
      <c r="C86" s="60">
        <f t="shared" si="7"/>
        <v>43346</v>
      </c>
      <c r="D86" s="60">
        <f t="shared" si="7"/>
        <v>43347</v>
      </c>
      <c r="E86" s="60">
        <f t="shared" si="7"/>
        <v>43348</v>
      </c>
      <c r="F86" s="60">
        <f t="shared" si="7"/>
        <v>43349</v>
      </c>
      <c r="G86" s="60">
        <f t="shared" si="7"/>
        <v>43350</v>
      </c>
      <c r="H86" s="60">
        <f t="shared" si="7"/>
        <v>43351</v>
      </c>
    </row>
    <row r="87" spans="2:8" x14ac:dyDescent="0.2">
      <c r="B87" s="15"/>
      <c r="C87" s="15"/>
      <c r="D87" s="15"/>
      <c r="E87" s="15"/>
      <c r="F87" s="15"/>
      <c r="G87" s="15"/>
      <c r="H87" s="15"/>
    </row>
    <row r="88" spans="2:8" x14ac:dyDescent="0.2">
      <c r="B88" s="176">
        <f>+B79+32</f>
        <v>43357</v>
      </c>
      <c r="C88" s="176"/>
      <c r="D88" s="176"/>
      <c r="E88" s="176"/>
      <c r="F88" s="176"/>
      <c r="G88" s="176"/>
      <c r="H88" s="176"/>
    </row>
    <row r="89" spans="2:8" x14ac:dyDescent="0.2">
      <c r="B89" s="15" t="s">
        <v>37</v>
      </c>
      <c r="C89" s="15" t="s">
        <v>38</v>
      </c>
      <c r="D89" s="15" t="s">
        <v>39</v>
      </c>
      <c r="E89" s="15" t="s">
        <v>40</v>
      </c>
      <c r="F89" s="15" t="s">
        <v>40</v>
      </c>
      <c r="G89" s="15" t="s">
        <v>38</v>
      </c>
      <c r="H89" s="15" t="s">
        <v>38</v>
      </c>
    </row>
    <row r="90" spans="2:8" x14ac:dyDescent="0.2">
      <c r="B90" s="59">
        <f>TEXT(1&amp;"/"&amp;MONTH(B88)&amp;"/"&amp;YEAR(B88),"dd/mm/aa")-WEEKDAY(TEXT(1&amp;"/"&amp;MONTH(B88)&amp;"/"&amp;YEAR(B88),"dd/mm/aa"),1)+1</f>
        <v>43338</v>
      </c>
      <c r="C90" s="60">
        <f t="shared" ref="C90:H95" si="8">B90+1</f>
        <v>43339</v>
      </c>
      <c r="D90" s="60">
        <f t="shared" si="8"/>
        <v>43340</v>
      </c>
      <c r="E90" s="60">
        <f t="shared" si="8"/>
        <v>43341</v>
      </c>
      <c r="F90" s="60">
        <f t="shared" si="8"/>
        <v>43342</v>
      </c>
      <c r="G90" s="60">
        <f t="shared" si="8"/>
        <v>43343</v>
      </c>
      <c r="H90" s="60">
        <f t="shared" si="8"/>
        <v>43344</v>
      </c>
    </row>
    <row r="91" spans="2:8" x14ac:dyDescent="0.2">
      <c r="B91" s="59">
        <f>H90+1</f>
        <v>43345</v>
      </c>
      <c r="C91" s="60">
        <f t="shared" si="8"/>
        <v>43346</v>
      </c>
      <c r="D91" s="60">
        <f t="shared" si="8"/>
        <v>43347</v>
      </c>
      <c r="E91" s="60">
        <f t="shared" si="8"/>
        <v>43348</v>
      </c>
      <c r="F91" s="60">
        <f t="shared" si="8"/>
        <v>43349</v>
      </c>
      <c r="G91" s="60">
        <f t="shared" si="8"/>
        <v>43350</v>
      </c>
      <c r="H91" s="60">
        <f t="shared" si="8"/>
        <v>43351</v>
      </c>
    </row>
    <row r="92" spans="2:8" x14ac:dyDescent="0.2">
      <c r="B92" s="59">
        <f>H91+1</f>
        <v>43352</v>
      </c>
      <c r="C92" s="60">
        <f t="shared" si="8"/>
        <v>43353</v>
      </c>
      <c r="D92" s="60">
        <f t="shared" si="8"/>
        <v>43354</v>
      </c>
      <c r="E92" s="60">
        <f t="shared" si="8"/>
        <v>43355</v>
      </c>
      <c r="F92" s="60">
        <f t="shared" si="8"/>
        <v>43356</v>
      </c>
      <c r="G92" s="60">
        <f t="shared" si="8"/>
        <v>43357</v>
      </c>
      <c r="H92" s="60">
        <f t="shared" si="8"/>
        <v>43358</v>
      </c>
    </row>
    <row r="93" spans="2:8" x14ac:dyDescent="0.2">
      <c r="B93" s="59">
        <f>H92+1</f>
        <v>43359</v>
      </c>
      <c r="C93" s="60">
        <f t="shared" si="8"/>
        <v>43360</v>
      </c>
      <c r="D93" s="60">
        <f t="shared" si="8"/>
        <v>43361</v>
      </c>
      <c r="E93" s="60">
        <f t="shared" si="8"/>
        <v>43362</v>
      </c>
      <c r="F93" s="60">
        <f t="shared" si="8"/>
        <v>43363</v>
      </c>
      <c r="G93" s="60">
        <f t="shared" si="8"/>
        <v>43364</v>
      </c>
      <c r="H93" s="60">
        <f t="shared" si="8"/>
        <v>43365</v>
      </c>
    </row>
    <row r="94" spans="2:8" x14ac:dyDescent="0.2">
      <c r="B94" s="59">
        <f>H93+1</f>
        <v>43366</v>
      </c>
      <c r="C94" s="60">
        <f t="shared" si="8"/>
        <v>43367</v>
      </c>
      <c r="D94" s="60">
        <f t="shared" si="8"/>
        <v>43368</v>
      </c>
      <c r="E94" s="60">
        <f t="shared" si="8"/>
        <v>43369</v>
      </c>
      <c r="F94" s="60">
        <f t="shared" si="8"/>
        <v>43370</v>
      </c>
      <c r="G94" s="60">
        <f t="shared" si="8"/>
        <v>43371</v>
      </c>
      <c r="H94" s="60">
        <f t="shared" si="8"/>
        <v>43372</v>
      </c>
    </row>
    <row r="95" spans="2:8" x14ac:dyDescent="0.2">
      <c r="B95" s="59">
        <f>H94+1</f>
        <v>43373</v>
      </c>
      <c r="C95" s="60">
        <f t="shared" si="8"/>
        <v>43374</v>
      </c>
      <c r="D95" s="60">
        <f t="shared" si="8"/>
        <v>43375</v>
      </c>
      <c r="E95" s="60">
        <f t="shared" si="8"/>
        <v>43376</v>
      </c>
      <c r="F95" s="60">
        <f t="shared" si="8"/>
        <v>43377</v>
      </c>
      <c r="G95" s="60">
        <f t="shared" si="8"/>
        <v>43378</v>
      </c>
      <c r="H95" s="60">
        <f t="shared" si="8"/>
        <v>43379</v>
      </c>
    </row>
    <row r="96" spans="2:8" x14ac:dyDescent="0.2">
      <c r="B96" s="15"/>
      <c r="C96" s="15"/>
      <c r="D96" s="15"/>
      <c r="E96" s="15"/>
      <c r="F96" s="15"/>
      <c r="G96" s="15"/>
      <c r="H96" s="15"/>
    </row>
    <row r="97" spans="2:8" x14ac:dyDescent="0.2">
      <c r="B97" s="176">
        <f>+B88+32</f>
        <v>43389</v>
      </c>
      <c r="C97" s="176"/>
      <c r="D97" s="176"/>
      <c r="E97" s="176"/>
      <c r="F97" s="176"/>
      <c r="G97" s="176"/>
      <c r="H97" s="176"/>
    </row>
    <row r="98" spans="2:8" x14ac:dyDescent="0.2">
      <c r="B98" s="15" t="s">
        <v>37</v>
      </c>
      <c r="C98" s="15" t="s">
        <v>38</v>
      </c>
      <c r="D98" s="15" t="s">
        <v>39</v>
      </c>
      <c r="E98" s="15" t="s">
        <v>40</v>
      </c>
      <c r="F98" s="15" t="s">
        <v>40</v>
      </c>
      <c r="G98" s="15" t="s">
        <v>38</v>
      </c>
      <c r="H98" s="15" t="s">
        <v>38</v>
      </c>
    </row>
    <row r="99" spans="2:8" x14ac:dyDescent="0.2">
      <c r="B99" s="59">
        <f>TEXT(1&amp;"/"&amp;MONTH(B97)&amp;"/"&amp;YEAR(B97),"dd/mm/aa")-WEEKDAY(TEXT(1&amp;"/"&amp;MONTH(B97)&amp;"/"&amp;YEAR(B97),"dd/mm/aa"),1)+1</f>
        <v>43373</v>
      </c>
      <c r="C99" s="60">
        <f t="shared" ref="C99:H104" si="9">B99+1</f>
        <v>43374</v>
      </c>
      <c r="D99" s="60">
        <f t="shared" si="9"/>
        <v>43375</v>
      </c>
      <c r="E99" s="60">
        <f t="shared" si="9"/>
        <v>43376</v>
      </c>
      <c r="F99" s="60">
        <f t="shared" si="9"/>
        <v>43377</v>
      </c>
      <c r="G99" s="60">
        <f t="shared" si="9"/>
        <v>43378</v>
      </c>
      <c r="H99" s="60">
        <f t="shared" si="9"/>
        <v>43379</v>
      </c>
    </row>
    <row r="100" spans="2:8" x14ac:dyDescent="0.2">
      <c r="B100" s="59">
        <f>H99+1</f>
        <v>43380</v>
      </c>
      <c r="C100" s="60">
        <f t="shared" si="9"/>
        <v>43381</v>
      </c>
      <c r="D100" s="60">
        <f t="shared" si="9"/>
        <v>43382</v>
      </c>
      <c r="E100" s="60">
        <f t="shared" si="9"/>
        <v>43383</v>
      </c>
      <c r="F100" s="60">
        <f t="shared" si="9"/>
        <v>43384</v>
      </c>
      <c r="G100" s="60">
        <f t="shared" si="9"/>
        <v>43385</v>
      </c>
      <c r="H100" s="60">
        <f t="shared" si="9"/>
        <v>43386</v>
      </c>
    </row>
    <row r="101" spans="2:8" x14ac:dyDescent="0.2">
      <c r="B101" s="59">
        <f>H100+1</f>
        <v>43387</v>
      </c>
      <c r="C101" s="60">
        <f t="shared" si="9"/>
        <v>43388</v>
      </c>
      <c r="D101" s="60">
        <f t="shared" si="9"/>
        <v>43389</v>
      </c>
      <c r="E101" s="60">
        <f t="shared" si="9"/>
        <v>43390</v>
      </c>
      <c r="F101" s="60">
        <f t="shared" si="9"/>
        <v>43391</v>
      </c>
      <c r="G101" s="60">
        <f t="shared" si="9"/>
        <v>43392</v>
      </c>
      <c r="H101" s="60">
        <f t="shared" si="9"/>
        <v>43393</v>
      </c>
    </row>
    <row r="102" spans="2:8" x14ac:dyDescent="0.2">
      <c r="B102" s="59">
        <f>H101+1</f>
        <v>43394</v>
      </c>
      <c r="C102" s="60">
        <f t="shared" si="9"/>
        <v>43395</v>
      </c>
      <c r="D102" s="60">
        <f t="shared" si="9"/>
        <v>43396</v>
      </c>
      <c r="E102" s="60">
        <f t="shared" si="9"/>
        <v>43397</v>
      </c>
      <c r="F102" s="60">
        <f t="shared" si="9"/>
        <v>43398</v>
      </c>
      <c r="G102" s="60">
        <f t="shared" si="9"/>
        <v>43399</v>
      </c>
      <c r="H102" s="60">
        <f t="shared" si="9"/>
        <v>43400</v>
      </c>
    </row>
    <row r="103" spans="2:8" x14ac:dyDescent="0.2">
      <c r="B103" s="59">
        <f>H102+1</f>
        <v>43401</v>
      </c>
      <c r="C103" s="60">
        <f t="shared" si="9"/>
        <v>43402</v>
      </c>
      <c r="D103" s="60">
        <f t="shared" si="9"/>
        <v>43403</v>
      </c>
      <c r="E103" s="60">
        <f t="shared" si="9"/>
        <v>43404</v>
      </c>
      <c r="F103" s="60">
        <f t="shared" si="9"/>
        <v>43405</v>
      </c>
      <c r="G103" s="60">
        <f t="shared" si="9"/>
        <v>43406</v>
      </c>
      <c r="H103" s="60">
        <f t="shared" si="9"/>
        <v>43407</v>
      </c>
    </row>
    <row r="104" spans="2:8" x14ac:dyDescent="0.2">
      <c r="B104" s="59">
        <f>H103+1</f>
        <v>43408</v>
      </c>
      <c r="C104" s="60">
        <f t="shared" si="9"/>
        <v>43409</v>
      </c>
      <c r="D104" s="60">
        <f t="shared" si="9"/>
        <v>43410</v>
      </c>
      <c r="E104" s="60">
        <f t="shared" si="9"/>
        <v>43411</v>
      </c>
      <c r="F104" s="60">
        <f t="shared" si="9"/>
        <v>43412</v>
      </c>
      <c r="G104" s="60">
        <f t="shared" si="9"/>
        <v>43413</v>
      </c>
      <c r="H104" s="60">
        <f t="shared" si="9"/>
        <v>43414</v>
      </c>
    </row>
    <row r="105" spans="2:8" x14ac:dyDescent="0.2">
      <c r="B105" s="15"/>
      <c r="C105" s="15"/>
      <c r="D105" s="15"/>
      <c r="E105" s="15"/>
      <c r="F105" s="15"/>
      <c r="G105" s="15"/>
      <c r="H105" s="15"/>
    </row>
    <row r="106" spans="2:8" x14ac:dyDescent="0.2">
      <c r="B106" s="176">
        <f>+B97+32</f>
        <v>43421</v>
      </c>
      <c r="C106" s="176"/>
      <c r="D106" s="176"/>
      <c r="E106" s="176"/>
      <c r="F106" s="176"/>
      <c r="G106" s="176"/>
      <c r="H106" s="176"/>
    </row>
    <row r="107" spans="2:8" x14ac:dyDescent="0.2">
      <c r="B107" s="15" t="s">
        <v>37</v>
      </c>
      <c r="C107" s="15" t="s">
        <v>38</v>
      </c>
      <c r="D107" s="15" t="s">
        <v>39</v>
      </c>
      <c r="E107" s="15" t="s">
        <v>40</v>
      </c>
      <c r="F107" s="15" t="s">
        <v>40</v>
      </c>
      <c r="G107" s="15" t="s">
        <v>38</v>
      </c>
      <c r="H107" s="15" t="s">
        <v>38</v>
      </c>
    </row>
    <row r="108" spans="2:8" x14ac:dyDescent="0.2">
      <c r="B108" s="59">
        <f>TEXT(1&amp;"/"&amp;MONTH(B106)&amp;"/"&amp;YEAR(B106),"dd/mm/aa")-WEEKDAY(TEXT(1&amp;"/"&amp;MONTH(B106)&amp;"/"&amp;YEAR(B106),"dd/mm/aa"),1)+1</f>
        <v>43401</v>
      </c>
      <c r="C108" s="60">
        <f t="shared" ref="C108:H113" si="10">B108+1</f>
        <v>43402</v>
      </c>
      <c r="D108" s="60">
        <f t="shared" si="10"/>
        <v>43403</v>
      </c>
      <c r="E108" s="60">
        <f t="shared" si="10"/>
        <v>43404</v>
      </c>
      <c r="F108" s="60">
        <f t="shared" si="10"/>
        <v>43405</v>
      </c>
      <c r="G108" s="60">
        <f t="shared" si="10"/>
        <v>43406</v>
      </c>
      <c r="H108" s="60">
        <f t="shared" si="10"/>
        <v>43407</v>
      </c>
    </row>
    <row r="109" spans="2:8" x14ac:dyDescent="0.2">
      <c r="B109" s="59">
        <f>H108+1</f>
        <v>43408</v>
      </c>
      <c r="C109" s="60">
        <f t="shared" si="10"/>
        <v>43409</v>
      </c>
      <c r="D109" s="60">
        <f t="shared" si="10"/>
        <v>43410</v>
      </c>
      <c r="E109" s="60">
        <f t="shared" si="10"/>
        <v>43411</v>
      </c>
      <c r="F109" s="60">
        <f t="shared" si="10"/>
        <v>43412</v>
      </c>
      <c r="G109" s="60">
        <f t="shared" si="10"/>
        <v>43413</v>
      </c>
      <c r="H109" s="60">
        <f t="shared" si="10"/>
        <v>43414</v>
      </c>
    </row>
    <row r="110" spans="2:8" x14ac:dyDescent="0.2">
      <c r="B110" s="59">
        <f>H109+1</f>
        <v>43415</v>
      </c>
      <c r="C110" s="60">
        <f t="shared" si="10"/>
        <v>43416</v>
      </c>
      <c r="D110" s="60">
        <f t="shared" si="10"/>
        <v>43417</v>
      </c>
      <c r="E110" s="60">
        <f t="shared" si="10"/>
        <v>43418</v>
      </c>
      <c r="F110" s="60">
        <f t="shared" si="10"/>
        <v>43419</v>
      </c>
      <c r="G110" s="60">
        <f t="shared" si="10"/>
        <v>43420</v>
      </c>
      <c r="H110" s="60">
        <f t="shared" si="10"/>
        <v>43421</v>
      </c>
    </row>
    <row r="111" spans="2:8" x14ac:dyDescent="0.2">
      <c r="B111" s="59">
        <f>H110+1</f>
        <v>43422</v>
      </c>
      <c r="C111" s="60">
        <f t="shared" si="10"/>
        <v>43423</v>
      </c>
      <c r="D111" s="60">
        <f t="shared" si="10"/>
        <v>43424</v>
      </c>
      <c r="E111" s="60">
        <f t="shared" si="10"/>
        <v>43425</v>
      </c>
      <c r="F111" s="60">
        <f t="shared" si="10"/>
        <v>43426</v>
      </c>
      <c r="G111" s="60">
        <f t="shared" si="10"/>
        <v>43427</v>
      </c>
      <c r="H111" s="60">
        <f t="shared" si="10"/>
        <v>43428</v>
      </c>
    </row>
    <row r="112" spans="2:8" x14ac:dyDescent="0.2">
      <c r="B112" s="59">
        <f>H111+1</f>
        <v>43429</v>
      </c>
      <c r="C112" s="60">
        <f t="shared" si="10"/>
        <v>43430</v>
      </c>
      <c r="D112" s="60">
        <f t="shared" si="10"/>
        <v>43431</v>
      </c>
      <c r="E112" s="60">
        <f t="shared" si="10"/>
        <v>43432</v>
      </c>
      <c r="F112" s="60">
        <f t="shared" si="10"/>
        <v>43433</v>
      </c>
      <c r="G112" s="60">
        <f t="shared" si="10"/>
        <v>43434</v>
      </c>
      <c r="H112" s="60">
        <f t="shared" si="10"/>
        <v>43435</v>
      </c>
    </row>
    <row r="113" spans="2:8" x14ac:dyDescent="0.2">
      <c r="B113" s="59">
        <f>H112+1</f>
        <v>43436</v>
      </c>
      <c r="C113" s="60">
        <f t="shared" si="10"/>
        <v>43437</v>
      </c>
      <c r="D113" s="60">
        <f t="shared" si="10"/>
        <v>43438</v>
      </c>
      <c r="E113" s="60">
        <f t="shared" si="10"/>
        <v>43439</v>
      </c>
      <c r="F113" s="60">
        <f t="shared" si="10"/>
        <v>43440</v>
      </c>
      <c r="G113" s="60">
        <f t="shared" si="10"/>
        <v>43441</v>
      </c>
      <c r="H113" s="60">
        <f t="shared" si="10"/>
        <v>43442</v>
      </c>
    </row>
    <row r="114" spans="2:8" x14ac:dyDescent="0.2">
      <c r="B114" s="15"/>
      <c r="C114" s="15"/>
      <c r="D114" s="15"/>
      <c r="E114" s="15"/>
      <c r="F114" s="15"/>
      <c r="G114" s="15"/>
      <c r="H114" s="15"/>
    </row>
    <row r="115" spans="2:8" x14ac:dyDescent="0.2">
      <c r="B115" s="176">
        <f>+B106+32</f>
        <v>43453</v>
      </c>
      <c r="C115" s="176"/>
      <c r="D115" s="176"/>
      <c r="E115" s="176"/>
      <c r="F115" s="176"/>
      <c r="G115" s="176"/>
      <c r="H115" s="176"/>
    </row>
    <row r="116" spans="2:8" x14ac:dyDescent="0.2">
      <c r="B116" s="15" t="s">
        <v>37</v>
      </c>
      <c r="C116" s="15" t="s">
        <v>38</v>
      </c>
      <c r="D116" s="15" t="s">
        <v>39</v>
      </c>
      <c r="E116" s="15" t="s">
        <v>40</v>
      </c>
      <c r="F116" s="15" t="s">
        <v>40</v>
      </c>
      <c r="G116" s="15" t="s">
        <v>38</v>
      </c>
      <c r="H116" s="15" t="s">
        <v>38</v>
      </c>
    </row>
    <row r="117" spans="2:8" x14ac:dyDescent="0.2">
      <c r="B117" s="59">
        <f>TEXT(1&amp;"/"&amp;MONTH(B115)&amp;"/"&amp;YEAR(B115),"dd/mm/aa")-WEEKDAY(TEXT(1&amp;"/"&amp;MONTH(B115)&amp;"/"&amp;YEAR(B115),"dd/mm/aa"),1)+1</f>
        <v>43429</v>
      </c>
      <c r="C117" s="60">
        <f t="shared" ref="C117:H122" si="11">B117+1</f>
        <v>43430</v>
      </c>
      <c r="D117" s="60">
        <f t="shared" si="11"/>
        <v>43431</v>
      </c>
      <c r="E117" s="60">
        <f t="shared" si="11"/>
        <v>43432</v>
      </c>
      <c r="F117" s="60">
        <f t="shared" si="11"/>
        <v>43433</v>
      </c>
      <c r="G117" s="60">
        <f t="shared" si="11"/>
        <v>43434</v>
      </c>
      <c r="H117" s="60">
        <f t="shared" si="11"/>
        <v>43435</v>
      </c>
    </row>
    <row r="118" spans="2:8" x14ac:dyDescent="0.2">
      <c r="B118" s="59">
        <f>H117+1</f>
        <v>43436</v>
      </c>
      <c r="C118" s="60">
        <f t="shared" si="11"/>
        <v>43437</v>
      </c>
      <c r="D118" s="60">
        <f t="shared" si="11"/>
        <v>43438</v>
      </c>
      <c r="E118" s="60">
        <f t="shared" si="11"/>
        <v>43439</v>
      </c>
      <c r="F118" s="60">
        <f t="shared" si="11"/>
        <v>43440</v>
      </c>
      <c r="G118" s="60">
        <f t="shared" si="11"/>
        <v>43441</v>
      </c>
      <c r="H118" s="60">
        <f t="shared" si="11"/>
        <v>43442</v>
      </c>
    </row>
    <row r="119" spans="2:8" x14ac:dyDescent="0.2">
      <c r="B119" s="59">
        <f>H118+1</f>
        <v>43443</v>
      </c>
      <c r="C119" s="60">
        <f t="shared" si="11"/>
        <v>43444</v>
      </c>
      <c r="D119" s="60">
        <f t="shared" si="11"/>
        <v>43445</v>
      </c>
      <c r="E119" s="60">
        <f t="shared" si="11"/>
        <v>43446</v>
      </c>
      <c r="F119" s="60">
        <f t="shared" si="11"/>
        <v>43447</v>
      </c>
      <c r="G119" s="60">
        <f t="shared" si="11"/>
        <v>43448</v>
      </c>
      <c r="H119" s="60">
        <f t="shared" si="11"/>
        <v>43449</v>
      </c>
    </row>
    <row r="120" spans="2:8" x14ac:dyDescent="0.2">
      <c r="B120" s="59">
        <f>H119+1</f>
        <v>43450</v>
      </c>
      <c r="C120" s="60">
        <f t="shared" si="11"/>
        <v>43451</v>
      </c>
      <c r="D120" s="60">
        <f t="shared" si="11"/>
        <v>43452</v>
      </c>
      <c r="E120" s="60">
        <f t="shared" si="11"/>
        <v>43453</v>
      </c>
      <c r="F120" s="60">
        <f t="shared" si="11"/>
        <v>43454</v>
      </c>
      <c r="G120" s="60">
        <f t="shared" si="11"/>
        <v>43455</v>
      </c>
      <c r="H120" s="60">
        <f t="shared" si="11"/>
        <v>43456</v>
      </c>
    </row>
    <row r="121" spans="2:8" x14ac:dyDescent="0.2">
      <c r="B121" s="59">
        <f>H120+1</f>
        <v>43457</v>
      </c>
      <c r="C121" s="60">
        <f t="shared" si="11"/>
        <v>43458</v>
      </c>
      <c r="D121" s="60">
        <f t="shared" si="11"/>
        <v>43459</v>
      </c>
      <c r="E121" s="60">
        <f t="shared" si="11"/>
        <v>43460</v>
      </c>
      <c r="F121" s="60">
        <f t="shared" si="11"/>
        <v>43461</v>
      </c>
      <c r="G121" s="60">
        <f t="shared" si="11"/>
        <v>43462</v>
      </c>
      <c r="H121" s="60">
        <f t="shared" si="11"/>
        <v>43463</v>
      </c>
    </row>
    <row r="122" spans="2:8" x14ac:dyDescent="0.2">
      <c r="B122" s="59">
        <f>H121+1</f>
        <v>43464</v>
      </c>
      <c r="C122" s="60">
        <f t="shared" si="11"/>
        <v>43465</v>
      </c>
      <c r="D122" s="60">
        <f t="shared" si="11"/>
        <v>43466</v>
      </c>
      <c r="E122" s="60">
        <f t="shared" si="11"/>
        <v>43467</v>
      </c>
      <c r="F122" s="60">
        <f t="shared" si="11"/>
        <v>43468</v>
      </c>
      <c r="G122" s="60">
        <f t="shared" si="11"/>
        <v>43469</v>
      </c>
      <c r="H122" s="60">
        <f t="shared" si="11"/>
        <v>43470</v>
      </c>
    </row>
  </sheetData>
  <mergeCells count="13">
    <mergeCell ref="B2:H3"/>
    <mergeCell ref="B115:H115"/>
    <mergeCell ref="B12:H12"/>
    <mergeCell ref="B22:H22"/>
    <mergeCell ref="B32:H32"/>
    <mergeCell ref="B42:H42"/>
    <mergeCell ref="B52:H52"/>
    <mergeCell ref="B61:H61"/>
    <mergeCell ref="B70:H70"/>
    <mergeCell ref="B79:H79"/>
    <mergeCell ref="B88:H88"/>
    <mergeCell ref="B97:H97"/>
    <mergeCell ref="B106:H106"/>
  </mergeCells>
  <conditionalFormatting sqref="B15:H20">
    <cfRule type="expression" dxfId="11" priority="26">
      <formula>MONTH(B15)&lt;&gt;MONTH($B$12)</formula>
    </cfRule>
  </conditionalFormatting>
  <conditionalFormatting sqref="B25:H30">
    <cfRule type="expression" dxfId="10" priority="25">
      <formula>MONTH(B25)&lt;&gt;MONTH($B$22)</formula>
    </cfRule>
  </conditionalFormatting>
  <conditionalFormatting sqref="B35:H40">
    <cfRule type="expression" dxfId="9" priority="24">
      <formula>MONTH(B35)&lt;&gt;MONTH($B$32)</formula>
    </cfRule>
  </conditionalFormatting>
  <conditionalFormatting sqref="B45:H50">
    <cfRule type="expression" dxfId="8" priority="23">
      <formula>MONTH(B45)&lt;&gt;MONTH($B$42)</formula>
    </cfRule>
  </conditionalFormatting>
  <conditionalFormatting sqref="B54:H59">
    <cfRule type="expression" dxfId="7" priority="22">
      <formula>MONTH(B54)&lt;&gt;MONTH($B$52)</formula>
    </cfRule>
  </conditionalFormatting>
  <conditionalFormatting sqref="B63:H68">
    <cfRule type="expression" dxfId="6" priority="21">
      <formula>MONTH(B63)&lt;&gt;MONTH($B$61)</formula>
    </cfRule>
  </conditionalFormatting>
  <conditionalFormatting sqref="B72:H77">
    <cfRule type="expression" dxfId="5" priority="20">
      <formula>MONTH(B72)&lt;&gt;MONTH($B$70)</formula>
    </cfRule>
  </conditionalFormatting>
  <conditionalFormatting sqref="B81:H86">
    <cfRule type="expression" dxfId="4" priority="19">
      <formula>MONTH(B81)&lt;&gt;MONTH($B$79)</formula>
    </cfRule>
  </conditionalFormatting>
  <conditionalFormatting sqref="B90:H95">
    <cfRule type="expression" dxfId="3" priority="18">
      <formula>MONTH(B90)&lt;&gt;MONTH($B$88)</formula>
    </cfRule>
  </conditionalFormatting>
  <conditionalFormatting sqref="B99:H104">
    <cfRule type="expression" dxfId="2" priority="17">
      <formula>MONTH(B99)&lt;&gt;MONTH($B$97)</formula>
    </cfRule>
  </conditionalFormatting>
  <conditionalFormatting sqref="B108:H113">
    <cfRule type="expression" dxfId="1" priority="16">
      <formula>MONTH(B108)&lt;&gt;MONTH($B$106)</formula>
    </cfRule>
  </conditionalFormatting>
  <conditionalFormatting sqref="B117:H122">
    <cfRule type="expression" dxfId="0" priority="15">
      <formula>MONTH(B117)&lt;&gt;MONTH($B$115)</formula>
    </cfRule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1. Início</vt:lpstr>
      <vt:lpstr>2. Cronograma Anual</vt:lpstr>
      <vt:lpstr>3. Cronograma Mensal</vt:lpstr>
      <vt:lpstr>4. Calendário Anual</vt:lpstr>
      <vt:lpstr>5. Calendário Mensal</vt:lpstr>
      <vt:lpstr>Anual</vt:lpstr>
    </vt:vector>
  </TitlesOfParts>
  <Company>Superior Tribunal de Justiça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dcterms:created xsi:type="dcterms:W3CDTF">2017-12-16T16:01:00Z</dcterms:created>
  <dcterms:modified xsi:type="dcterms:W3CDTF">2017-12-28T03:37:33Z</dcterms:modified>
</cp:coreProperties>
</file>