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26" i="1"/>
  <c r="E25"/>
  <c r="E22"/>
  <c r="E21"/>
  <c r="E24"/>
  <c r="E4"/>
  <c r="E23"/>
  <c r="E5"/>
  <c r="E20"/>
  <c r="E18"/>
  <c r="E19"/>
  <c r="E17"/>
  <c r="E16"/>
  <c r="E15"/>
  <c r="E14"/>
  <c r="E13"/>
  <c r="E12"/>
  <c r="E11"/>
  <c r="E10"/>
  <c r="E9"/>
  <c r="E8"/>
  <c r="E3"/>
</calcChain>
</file>

<file path=xl/sharedStrings.xml><?xml version="1.0" encoding="utf-8"?>
<sst xmlns="http://schemas.openxmlformats.org/spreadsheetml/2006/main" count="54" uniqueCount="48">
  <si>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</si>
  <si>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</si>
  <si>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</si>
  <si>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</si>
  <si>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</si>
  <si>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</si>
  <si>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</si>
  <si>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</si>
  <si>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</si>
  <si>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</si>
  <si>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</si>
  <si>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</si>
  <si>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</si>
  <si>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</si>
  <si>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</si>
  <si>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</si>
  <si>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</si>
  <si>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</si>
  <si>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</si>
  <si>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</si>
  <si>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</si>
  <si>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</si>
  <si>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</si>
  <si>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</si>
  <si>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</si>
  <si>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</si>
  <si>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</si>
  <si>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</si>
  <si>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</si>
  <si>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</si>
  <si>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</si>
  <si>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</si>
  <si>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</si>
  <si>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</si>
  <si>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</si>
  <si>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</si>
  <si>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</si>
  <si>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</si>
  <si>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NL0012163380</t>
  </si>
  <si>
    <t>LEONARDO Turbo Long</t>
  </si>
  <si>
    <t>NL0012164040</t>
  </si>
  <si>
    <t>MEDIOBANCA Turbo Long</t>
  </si>
  <si>
    <t>NL0012164388</t>
  </si>
  <si>
    <t>UBI BANCA Turbo Long</t>
  </si>
  <si>
    <t>NL0012162580</t>
  </si>
  <si>
    <t>NL0012163521</t>
  </si>
  <si>
    <t>GENERALI Turbo Long</t>
  </si>
  <si>
    <t>NL0012163083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</si>
</sst>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9" fontId="0" fillId="0" borderId="2" xfId="0" applyNumberFormat="1" applyBorder="1"/>
    <xf numFmtId="0" fontId="0" fillId="3" borderId="2" xfId="0" applyFill="1" applyBorder="1" applyAlignment="1">
      <alignment horizont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11" fillId="0" borderId="2" xfId="2" applyFont="1" applyBorder="1" applyAlignment="1" applyProtection="1"/>
    <xf numFmtId="0" fontId="0" fillId="3" borderId="2" xfId="0" applyFont="1" applyFill="1" applyBorder="1" applyAlignment="1">
      <alignment horizontal="center"/>
    </xf>
    <xf numFmtId="0" fontId="11" fillId="5" borderId="2" xfId="2" applyFont="1" applyFill="1" applyBorder="1" applyAlignment="1" applyProtection="1"/>
    <xf numFmtId="9" fontId="0" fillId="0" borderId="0" xfId="0" applyNumberFormat="1" applyBorder="1"/>
    <xf numFmtId="10" fontId="0" fillId="5" borderId="2" xfId="0" applyNumberFormat="1" applyFill="1" applyBorder="1"/>
    <xf numFmtId="0" fontId="6" fillId="5" borderId="2" xfId="0" applyFont="1" applyFill="1" applyBorder="1" applyAlignment="1">
      <alignment horizont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4388" TargetMode="External"/><Relationship Id="rId3" Type="http://schemas.openxmlformats.org/officeDocument/2006/relationships/hyperlink" Target="https://investimenti.bnpparibas.it/isin/nl0012163232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investimenti.bnpparibas.it/isin/nl0012166003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040" TargetMode="External"/><Relationship Id="rId33" Type="http://schemas.openxmlformats.org/officeDocument/2006/relationships/hyperlink" Target="https://investimenti.bnpparibas.it/isin/nl0012163083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0" Type="http://schemas.openxmlformats.org/officeDocument/2006/relationships/hyperlink" Target="https://investimenti.bnpparibas.it/isin/nl0012164016" TargetMode="External"/><Relationship Id="rId29" Type="http://schemas.openxmlformats.org/officeDocument/2006/relationships/hyperlink" Target="https://investimenti.bnpparibas.it/isin/nl0012162580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040" TargetMode="External"/><Relationship Id="rId32" Type="http://schemas.openxmlformats.org/officeDocument/2006/relationships/hyperlink" Target="https://investimenti.bnpparibas.it/isin/nl0012163083" TargetMode="External"/><Relationship Id="rId5" Type="http://schemas.openxmlformats.org/officeDocument/2006/relationships/hyperlink" Target="https://investimenti.bnpparibas.it/isin/nl0012162754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3380" TargetMode="External"/><Relationship Id="rId28" Type="http://schemas.openxmlformats.org/officeDocument/2006/relationships/hyperlink" Target="https://investimenti.bnpparibas.it/isin/nl0012162580" TargetMode="External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31" Type="http://schemas.openxmlformats.org/officeDocument/2006/relationships/hyperlink" Target="https://investimenti.bnpparibas.it/isin/nl0012163521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3380" TargetMode="External"/><Relationship Id="rId27" Type="http://schemas.openxmlformats.org/officeDocument/2006/relationships/hyperlink" Target="https://investimenti.bnpparibas.it/isin/nl0012164388" TargetMode="External"/><Relationship Id="rId30" Type="http://schemas.openxmlformats.org/officeDocument/2006/relationships/hyperlink" Target="https://investimenti.bnpparibas.it/isin/nl00121635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J5" sqref="J5"/>
    </sheetView>
  </sheetViews>
  <sheetFormatPr defaultRowHeight="15"/>
  <cols>
    <col min="1" max="1" width="15" customWidth="1"/>
    <col min="2" max="2" width="26.28515625" customWidth="1"/>
    <col min="3" max="3" width="15.42578125" customWidth="1"/>
  </cols>
  <sheetData>
    <row r="1" spans="1:8">
      <c r="A1" s="1" t="s">
        <v>0</v>
      </c>
      <c r="B1" s="2"/>
      <c r="C1" s="2"/>
    </row>
    <row r="2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8">
      <c r="A3" s="36" t="s">
        <v>9</v>
      </c>
      <c r="B3" s="6" t="s">
        <v>10</v>
      </c>
      <c r="C3" s="7">
        <v>3.33</v>
      </c>
      <c r="D3" s="7">
        <v>3.05</v>
      </c>
      <c r="E3" s="8">
        <f t="shared" ref="E3:E5" si="0">(D3-C3)/C3</f>
        <v>-8.408408408408416E-2</v>
      </c>
      <c r="F3" s="7">
        <v>3.55</v>
      </c>
      <c r="G3" s="6">
        <v>2.52</v>
      </c>
      <c r="H3" s="9">
        <v>0.05</v>
      </c>
    </row>
    <row r="4" spans="1:8">
      <c r="A4" s="36" t="s">
        <v>38</v>
      </c>
      <c r="B4" s="5" t="s">
        <v>39</v>
      </c>
      <c r="C4" s="37">
        <v>4.2350000000000003</v>
      </c>
      <c r="D4" s="7">
        <v>3.75</v>
      </c>
      <c r="E4" s="8">
        <f t="shared" si="0"/>
        <v>-0.11452184179456913</v>
      </c>
      <c r="F4" s="34"/>
      <c r="G4" s="6"/>
      <c r="H4" s="9">
        <v>0.04</v>
      </c>
    </row>
    <row r="5" spans="1:8">
      <c r="A5" s="36" t="s">
        <v>37</v>
      </c>
      <c r="B5" s="5" t="s">
        <v>36</v>
      </c>
      <c r="C5" s="10">
        <v>1.38</v>
      </c>
      <c r="D5" s="7">
        <v>1.3</v>
      </c>
      <c r="E5" s="8">
        <f t="shared" si="0"/>
        <v>-5.797101449275352E-2</v>
      </c>
      <c r="F5" s="34"/>
      <c r="G5" s="6"/>
      <c r="H5" s="9">
        <v>0.01</v>
      </c>
    </row>
    <row r="6" spans="1:8" ht="15.75" thickBot="1">
      <c r="A6" s="11"/>
      <c r="B6" s="12"/>
      <c r="C6" s="13"/>
      <c r="D6" s="13"/>
      <c r="E6" s="14"/>
      <c r="F6" s="15"/>
      <c r="G6" s="12"/>
      <c r="H6" s="39">
        <v>0.1</v>
      </c>
    </row>
    <row r="7" spans="1:8" ht="15.75" thickBot="1">
      <c r="A7" s="16" t="s">
        <v>13</v>
      </c>
      <c r="B7" s="17"/>
      <c r="C7" s="13"/>
      <c r="D7" s="13"/>
      <c r="E7" s="14"/>
      <c r="F7" s="15"/>
      <c r="G7" s="12"/>
      <c r="H7" s="12"/>
    </row>
    <row r="8" spans="1:8">
      <c r="A8" s="18" t="s">
        <v>14</v>
      </c>
      <c r="B8" s="19" t="s">
        <v>15</v>
      </c>
      <c r="C8" s="20">
        <v>0.24</v>
      </c>
      <c r="D8" s="20">
        <v>0.28799999999999998</v>
      </c>
      <c r="E8" s="21">
        <f t="shared" ref="E8:E11" si="1">(D8-C8)/C8</f>
        <v>0.19999999999999996</v>
      </c>
      <c r="F8" s="22"/>
      <c r="G8" s="23"/>
      <c r="H8" s="40">
        <v>0.16669999999999999</v>
      </c>
    </row>
    <row r="9" spans="1:8">
      <c r="A9" s="24" t="s">
        <v>16</v>
      </c>
      <c r="B9" s="23" t="s">
        <v>17</v>
      </c>
      <c r="C9" s="20">
        <v>5</v>
      </c>
      <c r="D9" s="20">
        <v>5.73</v>
      </c>
      <c r="E9" s="21">
        <f t="shared" si="1"/>
        <v>0.14600000000000007</v>
      </c>
      <c r="F9" s="22"/>
      <c r="G9" s="23"/>
      <c r="H9" s="28">
        <v>0.1</v>
      </c>
    </row>
    <row r="10" spans="1:8">
      <c r="A10" s="24" t="s">
        <v>18</v>
      </c>
      <c r="B10" s="23" t="s">
        <v>19</v>
      </c>
      <c r="C10" s="20">
        <v>4.5999999999999996</v>
      </c>
      <c r="D10" s="20">
        <v>4.91</v>
      </c>
      <c r="E10" s="21">
        <f t="shared" si="1"/>
        <v>6.7391304347826197E-2</v>
      </c>
      <c r="F10" s="22"/>
      <c r="G10" s="23"/>
      <c r="H10" s="28">
        <v>0.1</v>
      </c>
    </row>
    <row r="11" spans="1:8">
      <c r="A11" s="24" t="s">
        <v>20</v>
      </c>
      <c r="B11" s="23" t="s">
        <v>21</v>
      </c>
      <c r="C11" s="20">
        <v>1.47</v>
      </c>
      <c r="D11" s="20">
        <v>1.446</v>
      </c>
      <c r="E11" s="25">
        <f t="shared" si="1"/>
        <v>-1.6326530612244913E-2</v>
      </c>
      <c r="F11" s="22"/>
      <c r="G11" s="23"/>
      <c r="H11" s="40">
        <v>0.16669999999999999</v>
      </c>
    </row>
    <row r="12" spans="1:8">
      <c r="A12" s="26" t="s">
        <v>22</v>
      </c>
      <c r="B12" s="23" t="s">
        <v>23</v>
      </c>
      <c r="C12" s="27">
        <v>0.2074</v>
      </c>
      <c r="D12" s="20">
        <v>0.21199999999999999</v>
      </c>
      <c r="E12" s="21">
        <f>(D12-C12)/C12</f>
        <v>2.2179363548698133E-2</v>
      </c>
      <c r="F12" s="23"/>
      <c r="G12" s="23"/>
      <c r="H12" s="28">
        <v>0.1</v>
      </c>
    </row>
    <row r="13" spans="1:8">
      <c r="A13" s="29" t="s">
        <v>24</v>
      </c>
      <c r="B13" s="23" t="s">
        <v>25</v>
      </c>
      <c r="C13" s="20">
        <v>13.1</v>
      </c>
      <c r="D13" s="20">
        <v>11.44</v>
      </c>
      <c r="E13" s="25">
        <f>(D13-C13)/C13</f>
        <v>-0.12671755725190842</v>
      </c>
      <c r="F13" s="22"/>
      <c r="G13" s="23"/>
      <c r="H13" s="28">
        <v>0.1</v>
      </c>
    </row>
    <row r="14" spans="1:8">
      <c r="A14" s="30" t="s">
        <v>26</v>
      </c>
      <c r="B14" s="31" t="s">
        <v>27</v>
      </c>
      <c r="C14" s="27">
        <v>2.2000000000000002</v>
      </c>
      <c r="D14" s="20">
        <v>2.1749999999999998</v>
      </c>
      <c r="E14" s="25">
        <f>(D14-C14)/C14</f>
        <v>-1.1363636363636524E-2</v>
      </c>
      <c r="F14" s="23"/>
      <c r="G14" s="23"/>
      <c r="H14" s="28">
        <v>0.05</v>
      </c>
    </row>
    <row r="15" spans="1:8">
      <c r="A15" s="26" t="s">
        <v>11</v>
      </c>
      <c r="B15" s="26" t="s">
        <v>12</v>
      </c>
      <c r="C15" s="27">
        <v>0.09</v>
      </c>
      <c r="D15" s="20">
        <v>0.14000000000000001</v>
      </c>
      <c r="E15" s="21">
        <f t="shared" ref="E15:E18" si="2">(D15-C15)/C15</f>
        <v>0.5555555555555558</v>
      </c>
      <c r="F15" s="32"/>
      <c r="G15" s="23"/>
      <c r="H15" s="28">
        <v>7.0000000000000007E-2</v>
      </c>
    </row>
    <row r="16" spans="1:8">
      <c r="A16" s="26" t="s">
        <v>28</v>
      </c>
      <c r="B16" s="26" t="s">
        <v>29</v>
      </c>
      <c r="C16" s="27">
        <v>4.58</v>
      </c>
      <c r="D16" s="20">
        <v>4.84</v>
      </c>
      <c r="E16" s="21">
        <f t="shared" si="2"/>
        <v>5.6768558951965017E-2</v>
      </c>
      <c r="F16" s="33"/>
      <c r="G16" s="23"/>
      <c r="H16" s="28">
        <v>7.0000000000000007E-2</v>
      </c>
    </row>
    <row r="17" spans="1:8">
      <c r="A17" s="26" t="s">
        <v>11</v>
      </c>
      <c r="B17" s="26" t="s">
        <v>12</v>
      </c>
      <c r="C17" s="20">
        <v>0.1</v>
      </c>
      <c r="D17" s="20">
        <v>0.107</v>
      </c>
      <c r="E17" s="21">
        <f t="shared" si="2"/>
        <v>6.9999999999999923E-2</v>
      </c>
      <c r="F17" s="35"/>
      <c r="G17" s="23"/>
      <c r="H17" s="28">
        <v>0.05</v>
      </c>
    </row>
    <row r="18" spans="1:8">
      <c r="A18" s="26" t="s">
        <v>11</v>
      </c>
      <c r="B18" s="26" t="s">
        <v>12</v>
      </c>
      <c r="C18" s="20">
        <v>0.1</v>
      </c>
      <c r="D18" s="20">
        <v>7.4999999999999997E-2</v>
      </c>
      <c r="E18" s="25">
        <f t="shared" si="2"/>
        <v>-0.25000000000000006</v>
      </c>
      <c r="F18" s="35"/>
      <c r="G18" s="23"/>
      <c r="H18" s="28">
        <v>0.05</v>
      </c>
    </row>
    <row r="19" spans="1:8">
      <c r="A19" s="38" t="s">
        <v>31</v>
      </c>
      <c r="B19" s="26" t="s">
        <v>30</v>
      </c>
      <c r="C19" s="20">
        <v>1.0900000000000001</v>
      </c>
      <c r="D19" s="20">
        <v>1.206</v>
      </c>
      <c r="E19" s="21">
        <f t="shared" ref="E19:E26" si="3">(D19-C19)/C19</f>
        <v>0.10642201834862373</v>
      </c>
      <c r="F19" s="35"/>
      <c r="G19" s="23"/>
      <c r="H19" s="28">
        <v>0.03</v>
      </c>
    </row>
    <row r="20" spans="1:8">
      <c r="A20" s="38" t="s">
        <v>32</v>
      </c>
      <c r="B20" s="26" t="s">
        <v>33</v>
      </c>
      <c r="C20" s="20">
        <v>4.47</v>
      </c>
      <c r="D20" s="20">
        <v>4.08</v>
      </c>
      <c r="E20" s="25">
        <f t="shared" si="3"/>
        <v>-8.7248322147650936E-2</v>
      </c>
      <c r="F20" s="35"/>
      <c r="G20" s="23"/>
      <c r="H20" s="28">
        <v>0.02</v>
      </c>
    </row>
    <row r="21" spans="1:8">
      <c r="A21" s="26" t="s">
        <v>42</v>
      </c>
      <c r="B21" s="26" t="s">
        <v>43</v>
      </c>
      <c r="C21" s="20">
        <v>1.26</v>
      </c>
      <c r="D21" s="20">
        <v>1.421</v>
      </c>
      <c r="E21" s="21">
        <f t="shared" si="3"/>
        <v>0.1277777777777778</v>
      </c>
      <c r="F21" s="35"/>
      <c r="G21" s="23"/>
      <c r="H21" s="28">
        <v>0.03</v>
      </c>
    </row>
    <row r="22" spans="1:8">
      <c r="A22" s="26" t="s">
        <v>44</v>
      </c>
      <c r="B22" s="26" t="s">
        <v>29</v>
      </c>
      <c r="C22" s="27">
        <v>6.32</v>
      </c>
      <c r="D22" s="20">
        <v>6.75</v>
      </c>
      <c r="E22" s="21">
        <f t="shared" si="3"/>
        <v>6.803797468354425E-2</v>
      </c>
      <c r="F22" s="35"/>
      <c r="G22" s="23"/>
      <c r="H22" s="28">
        <v>0.04</v>
      </c>
    </row>
    <row r="23" spans="1:8">
      <c r="A23" s="38" t="s">
        <v>34</v>
      </c>
      <c r="B23" s="26" t="s">
        <v>35</v>
      </c>
      <c r="C23" s="20">
        <v>5.87</v>
      </c>
      <c r="D23" s="20">
        <v>5.84</v>
      </c>
      <c r="E23" s="25">
        <f t="shared" si="3"/>
        <v>-5.1107325383305362E-3</v>
      </c>
      <c r="F23" s="35"/>
      <c r="G23" s="23"/>
      <c r="H23" s="28">
        <v>0.03</v>
      </c>
    </row>
    <row r="24" spans="1:8">
      <c r="A24" s="26" t="s">
        <v>40</v>
      </c>
      <c r="B24" s="26" t="s">
        <v>41</v>
      </c>
      <c r="C24" s="20">
        <v>2</v>
      </c>
      <c r="D24" s="20">
        <v>2.13</v>
      </c>
      <c r="E24" s="21">
        <f t="shared" si="3"/>
        <v>6.4999999999999947E-2</v>
      </c>
      <c r="F24" s="35"/>
      <c r="G24" s="23"/>
      <c r="H24" s="28">
        <v>0.02</v>
      </c>
    </row>
    <row r="25" spans="1:8">
      <c r="A25" s="26" t="s">
        <v>45</v>
      </c>
      <c r="B25" s="26" t="s">
        <v>46</v>
      </c>
      <c r="C25" s="20">
        <v>4.62</v>
      </c>
      <c r="D25" s="20">
        <v>4.8</v>
      </c>
      <c r="E25" s="21">
        <f t="shared" si="3"/>
        <v>3.8961038961038898E-2</v>
      </c>
      <c r="F25" s="41"/>
      <c r="G25" s="23"/>
      <c r="H25" s="28">
        <v>0.03</v>
      </c>
    </row>
    <row r="26" spans="1:8">
      <c r="A26" s="26" t="s">
        <v>47</v>
      </c>
      <c r="B26" s="26" t="s">
        <v>30</v>
      </c>
      <c r="C26" s="20">
        <v>1.63</v>
      </c>
      <c r="D26" s="20">
        <v>1.66</v>
      </c>
      <c r="E26" s="21">
        <f t="shared" si="3"/>
        <v>1.8404907975460141E-2</v>
      </c>
      <c r="F26" s="35"/>
      <c r="G26" s="23"/>
      <c r="H26" s="28">
        <v>0.04</v>
      </c>
    </row>
  </sheetData>
  <hyperlinks>
    <hyperlink ref="A8" r:id="rId1" display="https://investimenti.bnpparibas.it/isin/nl0012156640"/>
    <hyperlink ref="A12" r:id="rId2" display="https://investimenti.bnpparibas.it/isin/nl0012161764"/>
    <hyperlink ref="A3" r:id="rId3" display="https://investimenti.bnpparibas.it/isin/nl0012163232"/>
    <hyperlink ref="A14" r:id="rId4" display="https://investimenti.bnpparibas.it/isin/nl0012162754"/>
    <hyperlink ref="B14" r:id="rId5" display="https://investimenti.bnpparibas.it/isin/nl0012162754"/>
    <hyperlink ref="A15" r:id="rId6" display="https://investimenti.bnpparibas.it/isin/nl0012166003"/>
    <hyperlink ref="B15" r:id="rId7" display="https://investimenti.bnpparibas.it/isin/nl0012166003"/>
    <hyperlink ref="A16" r:id="rId8" display="https://investimenti.bnpparibas.it/isin/nl0012162598"/>
    <hyperlink ref="B16" r:id="rId9" display="https://investimenti.bnpparibas.it/isin/nl0012162598"/>
    <hyperlink ref="A17" r:id="rId10" display="https://investimenti.bnpparibas.it/isin/nl0012166003"/>
    <hyperlink ref="B17" r:id="rId11" display="https://investimenti.bnpparibas.it/isin/nl0012166003"/>
    <hyperlink ref="B19" r:id="rId12" display="https://investimenti.bnpparibas.it/isin/nl0012163109"/>
    <hyperlink ref="A19" r:id="rId13" display="https://investimenti.bnpparibas.it/isin/nl0012163109"/>
    <hyperlink ref="A20" r:id="rId14" display="https://investimenti.bnpparibas.it/isin/nl0012316061"/>
    <hyperlink ref="B20" r:id="rId15" display="https://investimenti.bnpparibas.it/isin/nl0012316061"/>
    <hyperlink ref="A18" r:id="rId16" display="https://investimenti.bnpparibas.it/isin/nl0012166003"/>
    <hyperlink ref="B18" r:id="rId17" display="https://investimenti.bnpparibas.it/isin/nl0012166003"/>
    <hyperlink ref="A23" r:id="rId18" display="https://investimenti.bnpparibas.it/isin/nl0012164537"/>
    <hyperlink ref="B23" r:id="rId19" display="https://investimenti.bnpparibas.it/isin/nl0012164537"/>
    <hyperlink ref="B5" r:id="rId20" display="https://investimenti.bnpparibas.it/isin/nl0012164016"/>
    <hyperlink ref="A5" r:id="rId21" display="https://investimenti.bnpparibas.it/isin/nl0012164016"/>
    <hyperlink ref="A4" r:id="rId22" display="https://investimenti.bnpparibas.it/isin/nl0012163380"/>
    <hyperlink ref="B4" r:id="rId23" display="https://investimenti.bnpparibas.it/isin/nl0012163380"/>
    <hyperlink ref="A24" r:id="rId24" display="https://investimenti.bnpparibas.it/isin/nl0012164040"/>
    <hyperlink ref="B24" r:id="rId25" display="https://investimenti.bnpparibas.it/isin/nl0012164040"/>
    <hyperlink ref="A21" r:id="rId26" display="https://investimenti.bnpparibas.it/isin/nl0012164388"/>
    <hyperlink ref="B21" r:id="rId27" display="https://investimenti.bnpparibas.it/isin/nl0012164388"/>
    <hyperlink ref="A22" r:id="rId28" display="https://investimenti.bnpparibas.it/isin/nl0012162580"/>
    <hyperlink ref="B22" r:id="rId29" display="https://investimenti.bnpparibas.it/isin/nl0012162580"/>
    <hyperlink ref="A25" r:id="rId30" display="https://investimenti.bnpparibas.it/isin/nl0012163521"/>
    <hyperlink ref="B25" r:id="rId31" display="https://investimenti.bnpparibas.it/isin/nl0012163521"/>
    <hyperlink ref="A26" r:id="rId32" display="https://investimenti.bnpparibas.it/isin/nl0012163083"/>
    <hyperlink ref="B26" r:id="rId33" display="https://investimenti.bnpparibas.it/isin/nl0012163083"/>
  </hyperlinks>
  <pageMargins left="0.7" right="0.7" top="0.75" bottom="0.75" header="0.3" footer="0.3"/>
  <pageSetup paperSize="9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2017-08-01T05:23:43Z</dcterms:modified>
</cp:coreProperties>
</file>