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20"/>
  <c r="E4"/>
  <c r="E19"/>
  <c r="E18"/>
  <c r="E17"/>
  <c r="E16"/>
  <c r="E15"/>
  <c r="E14"/>
  <c r="E13"/>
  <c r="E12"/>
  <c r="E11"/>
  <c r="E10"/>
  <c r="E3"/>
</calcChain>
</file>

<file path=xl/sharedStrings.xml><?xml version="1.0" encoding="utf-8"?>
<sst xmlns="http://schemas.openxmlformats.org/spreadsheetml/2006/main" count="44" uniqueCount="39">
  <si>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</si>
  <si>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</si>
  <si>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</si>
  <si>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</si>
  <si>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</si>
  <si>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</si>
  <si>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</si>
  <si>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</si>
  <si>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</si>
  <si>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</si>
  <si>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</si>
  <si>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</si>
  <si>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</si>
  <si>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</si>
  <si>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</si>
  <si>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</si>
  <si>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</si>
  <si>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</si>
  <si>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</si>
  <si>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</si>
  <si>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</si>
  <si>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</si>
  <si>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</si>
  <si>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</si>
  <si>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</si>
  <si>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</si>
  <si>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</si>
  <si>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</si>
  <si>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</si>
  <si>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</si>
  <si>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</si>
  <si>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</si>
  <si>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</si>
  <si>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</si>
  <si>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BUY</t>
  </si>
  <si>
    <t>NL0012164537</t>
  </si>
  <si>
    <t>UNICREDIT Turbo Long</t>
  </si>
  <si>
    <t>MEDIASET Turbo Short</t>
  </si>
  <si>
    <t>NL0012164016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</si>
</sst>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10" fontId="7" fillId="0" borderId="2" xfId="1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L8" sqref="L8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8">
      <c r="A1" s="1" t="s">
        <v>0</v>
      </c>
      <c r="B1" s="2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>
      <c r="A3" s="5" t="s">
        <v>9</v>
      </c>
      <c r="B3" s="6" t="s">
        <v>10</v>
      </c>
      <c r="C3" s="7">
        <v>3.33</v>
      </c>
      <c r="D3" s="7">
        <v>2.7349999999999999</v>
      </c>
      <c r="E3" s="8">
        <f t="shared" ref="E3:E5" si="0">(D3-C3)/C3</f>
        <v>-0.17867867867867873</v>
      </c>
      <c r="F3" s="7">
        <v>3.4</v>
      </c>
      <c r="G3" s="6">
        <v>2.52</v>
      </c>
      <c r="H3" s="9">
        <v>0.05</v>
      </c>
    </row>
    <row r="4" spans="1:8">
      <c r="A4" s="5" t="s">
        <v>31</v>
      </c>
      <c r="B4" s="5" t="s">
        <v>30</v>
      </c>
      <c r="C4" s="10">
        <v>1.0900000000000001</v>
      </c>
      <c r="D4" s="7">
        <v>1.1359999999999999</v>
      </c>
      <c r="E4" s="36">
        <f t="shared" si="0"/>
        <v>4.220183486238515E-2</v>
      </c>
      <c r="F4" s="34"/>
      <c r="G4" s="6"/>
      <c r="H4" s="9">
        <v>0.03</v>
      </c>
    </row>
    <row r="5" spans="1:8">
      <c r="A5" s="5" t="s">
        <v>32</v>
      </c>
      <c r="B5" s="5" t="s">
        <v>33</v>
      </c>
      <c r="C5" s="10">
        <v>4.47</v>
      </c>
      <c r="D5" s="7">
        <v>4.34</v>
      </c>
      <c r="E5" s="8">
        <f t="shared" si="0"/>
        <v>-2.908277404921698E-2</v>
      </c>
      <c r="F5" s="34"/>
      <c r="G5" s="6"/>
      <c r="H5" s="9">
        <v>0.02</v>
      </c>
    </row>
    <row r="6" spans="1:8">
      <c r="A6" s="5" t="s">
        <v>38</v>
      </c>
      <c r="B6" s="5" t="s">
        <v>37</v>
      </c>
      <c r="C6" s="10" t="s">
        <v>34</v>
      </c>
      <c r="D6" s="7"/>
      <c r="E6" s="8"/>
      <c r="F6" s="34"/>
      <c r="G6" s="6"/>
      <c r="H6" s="9">
        <v>0.01</v>
      </c>
    </row>
    <row r="7" spans="1:8">
      <c r="A7" s="5" t="s">
        <v>35</v>
      </c>
      <c r="B7" s="5" t="s">
        <v>36</v>
      </c>
      <c r="C7" s="10" t="s">
        <v>34</v>
      </c>
      <c r="D7" s="7"/>
      <c r="E7" s="8"/>
      <c r="F7" s="34"/>
      <c r="G7" s="6"/>
      <c r="H7" s="9">
        <v>0.01</v>
      </c>
    </row>
    <row r="8" spans="1:8" ht="15.75" thickBot="1">
      <c r="A8" s="11"/>
      <c r="B8" s="12"/>
      <c r="C8" s="13"/>
      <c r="D8" s="13"/>
      <c r="E8" s="14"/>
      <c r="F8" s="15"/>
      <c r="G8" s="12"/>
      <c r="H8" s="12"/>
    </row>
    <row r="9" spans="1:8" ht="15.75" thickBot="1">
      <c r="A9" s="16" t="s">
        <v>13</v>
      </c>
      <c r="B9" s="17"/>
      <c r="C9" s="13"/>
      <c r="D9" s="13"/>
      <c r="E9" s="14"/>
      <c r="F9" s="15"/>
      <c r="G9" s="12"/>
      <c r="H9" s="12"/>
    </row>
    <row r="10" spans="1:8">
      <c r="A10" s="18" t="s">
        <v>14</v>
      </c>
      <c r="B10" s="19" t="s">
        <v>15</v>
      </c>
      <c r="C10" s="20">
        <v>0.24</v>
      </c>
      <c r="D10" s="20">
        <v>0.28799999999999998</v>
      </c>
      <c r="E10" s="21">
        <f t="shared" ref="E10:E13" si="1">(D10-C10)/C10</f>
        <v>0.19999999999999996</v>
      </c>
      <c r="F10" s="22"/>
      <c r="G10" s="23"/>
      <c r="H10" s="23">
        <v>16.670000000000002</v>
      </c>
    </row>
    <row r="11" spans="1:8">
      <c r="A11" s="24" t="s">
        <v>16</v>
      </c>
      <c r="B11" s="23" t="s">
        <v>17</v>
      </c>
      <c r="C11" s="20">
        <v>5</v>
      </c>
      <c r="D11" s="20">
        <v>5.73</v>
      </c>
      <c r="E11" s="21">
        <f t="shared" si="1"/>
        <v>0.14600000000000007</v>
      </c>
      <c r="F11" s="22"/>
      <c r="G11" s="23"/>
      <c r="H11" s="23">
        <v>10</v>
      </c>
    </row>
    <row r="12" spans="1:8">
      <c r="A12" s="24" t="s">
        <v>18</v>
      </c>
      <c r="B12" s="23" t="s">
        <v>19</v>
      </c>
      <c r="C12" s="20">
        <v>4.5999999999999996</v>
      </c>
      <c r="D12" s="20">
        <v>4.91</v>
      </c>
      <c r="E12" s="21">
        <f t="shared" si="1"/>
        <v>6.7391304347826197E-2</v>
      </c>
      <c r="F12" s="22"/>
      <c r="G12" s="23"/>
      <c r="H12" s="23">
        <v>10</v>
      </c>
    </row>
    <row r="13" spans="1:8">
      <c r="A13" s="24" t="s">
        <v>20</v>
      </c>
      <c r="B13" s="23" t="s">
        <v>21</v>
      </c>
      <c r="C13" s="20">
        <v>1.47</v>
      </c>
      <c r="D13" s="20">
        <v>1.446</v>
      </c>
      <c r="E13" s="25">
        <f t="shared" si="1"/>
        <v>-1.6326530612244913E-2</v>
      </c>
      <c r="F13" s="22"/>
      <c r="G13" s="23"/>
      <c r="H13" s="23">
        <v>16.670000000000002</v>
      </c>
    </row>
    <row r="14" spans="1:8">
      <c r="A14" s="26" t="s">
        <v>22</v>
      </c>
      <c r="B14" s="23" t="s">
        <v>23</v>
      </c>
      <c r="C14" s="27">
        <v>0.2074</v>
      </c>
      <c r="D14" s="20">
        <v>0.21199999999999999</v>
      </c>
      <c r="E14" s="21">
        <f>(D14-C14)/C14</f>
        <v>2.2179363548698133E-2</v>
      </c>
      <c r="F14" s="23"/>
      <c r="G14" s="23"/>
      <c r="H14" s="28">
        <v>0.1</v>
      </c>
    </row>
    <row r="15" spans="1:8">
      <c r="A15" s="29" t="s">
        <v>24</v>
      </c>
      <c r="B15" s="23" t="s">
        <v>25</v>
      </c>
      <c r="C15" s="20">
        <v>13.1</v>
      </c>
      <c r="D15" s="20">
        <v>11.44</v>
      </c>
      <c r="E15" s="25">
        <f>(D15-C15)/C15</f>
        <v>-0.12671755725190842</v>
      </c>
      <c r="F15" s="22"/>
      <c r="G15" s="23"/>
      <c r="H15" s="28">
        <v>0.1</v>
      </c>
    </row>
    <row r="16" spans="1:8">
      <c r="A16" s="30" t="s">
        <v>26</v>
      </c>
      <c r="B16" s="31" t="s">
        <v>27</v>
      </c>
      <c r="C16" s="27">
        <v>2.2000000000000002</v>
      </c>
      <c r="D16" s="20">
        <v>2.1749999999999998</v>
      </c>
      <c r="E16" s="25">
        <f>(D16-C16)/C16</f>
        <v>-1.1363636363636524E-2</v>
      </c>
      <c r="F16" s="23"/>
      <c r="G16" s="23"/>
      <c r="H16" s="28">
        <v>0.05</v>
      </c>
    </row>
    <row r="17" spans="1:8">
      <c r="A17" s="26" t="s">
        <v>11</v>
      </c>
      <c r="B17" s="26" t="s">
        <v>12</v>
      </c>
      <c r="C17" s="27">
        <v>0.09</v>
      </c>
      <c r="D17" s="20">
        <v>0.14000000000000001</v>
      </c>
      <c r="E17" s="21">
        <f t="shared" ref="E17:E20" si="2">(D17-C17)/C17</f>
        <v>0.5555555555555558</v>
      </c>
      <c r="F17" s="32"/>
      <c r="G17" s="23"/>
      <c r="H17" s="28">
        <v>7.0000000000000007E-2</v>
      </c>
    </row>
    <row r="18" spans="1:8">
      <c r="A18" s="26" t="s">
        <v>28</v>
      </c>
      <c r="B18" s="26" t="s">
        <v>29</v>
      </c>
      <c r="C18" s="27">
        <v>4.58</v>
      </c>
      <c r="D18" s="20">
        <v>4.84</v>
      </c>
      <c r="E18" s="21">
        <f t="shared" si="2"/>
        <v>5.6768558951965017E-2</v>
      </c>
      <c r="F18" s="33"/>
      <c r="G18" s="23"/>
      <c r="H18" s="28">
        <v>7.0000000000000007E-2</v>
      </c>
    </row>
    <row r="19" spans="1:8">
      <c r="A19" s="26" t="s">
        <v>11</v>
      </c>
      <c r="B19" s="26" t="s">
        <v>12</v>
      </c>
      <c r="C19" s="20">
        <v>0.1</v>
      </c>
      <c r="D19" s="20">
        <v>0.107</v>
      </c>
      <c r="E19" s="21">
        <f t="shared" si="2"/>
        <v>6.9999999999999923E-2</v>
      </c>
      <c r="F19" s="35"/>
      <c r="G19" s="23"/>
      <c r="H19" s="28">
        <v>0.05</v>
      </c>
    </row>
    <row r="20" spans="1:8">
      <c r="A20" s="26" t="s">
        <v>11</v>
      </c>
      <c r="B20" s="26" t="s">
        <v>12</v>
      </c>
      <c r="C20" s="20">
        <v>0.1</v>
      </c>
      <c r="D20" s="20">
        <v>7.4999999999999997E-2</v>
      </c>
      <c r="E20" s="25">
        <f t="shared" si="2"/>
        <v>-0.25000000000000006</v>
      </c>
      <c r="F20" s="35"/>
      <c r="G20" s="23"/>
      <c r="H20" s="28">
        <v>0.05</v>
      </c>
    </row>
  </sheetData>
  <hyperlinks>
    <hyperlink ref="A10" r:id="rId1" display="https://investimenti.bnpparibas.it/isin/nl0012156640"/>
    <hyperlink ref="A14" r:id="rId2" display="https://investimenti.bnpparibas.it/isin/nl0012161764"/>
    <hyperlink ref="A3" r:id="rId3" display="https://investimenti.bnpparibas.it/isin/nl0012163232"/>
    <hyperlink ref="A16" r:id="rId4" display="https://investimenti.bnpparibas.it/isin/nl0012162754"/>
    <hyperlink ref="B16" r:id="rId5" display="https://investimenti.bnpparibas.it/isin/nl0012162754"/>
    <hyperlink ref="A17" r:id="rId6" display="https://investimenti.bnpparibas.it/isin/nl0012166003"/>
    <hyperlink ref="B17" r:id="rId7" display="https://investimenti.bnpparibas.it/isin/nl0012166003"/>
    <hyperlink ref="A18" r:id="rId8" display="https://investimenti.bnpparibas.it/isin/nl0012162598"/>
    <hyperlink ref="B18" r:id="rId9" display="https://investimenti.bnpparibas.it/isin/nl0012162598"/>
    <hyperlink ref="A19" r:id="rId10" display="https://investimenti.bnpparibas.it/isin/nl0012166003"/>
    <hyperlink ref="B19" r:id="rId11" display="https://investimenti.bnpparibas.it/isin/nl0012166003"/>
    <hyperlink ref="B4" r:id="rId12" display="https://investimenti.bnpparibas.it/isin/nl0012163109"/>
    <hyperlink ref="A4" r:id="rId13" display="https://investimenti.bnpparibas.it/isin/nl0012163109"/>
    <hyperlink ref="A5" r:id="rId14" display="https://investimenti.bnpparibas.it/isin/nl0012316061"/>
    <hyperlink ref="B5" r:id="rId15" display="https://investimenti.bnpparibas.it/isin/nl0012316061"/>
    <hyperlink ref="A20" r:id="rId16" display="https://investimenti.bnpparibas.it/isin/nl0012166003"/>
    <hyperlink ref="B20" r:id="rId17" display="https://investimenti.bnpparibas.it/isin/nl0012166003"/>
    <hyperlink ref="A7" r:id="rId18" display="https://investimenti.bnpparibas.it/isin/nl0012164537"/>
    <hyperlink ref="B7" r:id="rId19" display="https://investimenti.bnpparibas.it/isin/nl0012164537"/>
    <hyperlink ref="B6" r:id="rId20" display="https://investimenti.bnpparibas.it/isin/nl0012164016"/>
    <hyperlink ref="A6" r:id="rId21" display="https://investimenti.bnpparibas.it/isin/nl0012164016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2017-07-12T07:50:25Z</dcterms:modified>
</cp:coreProperties>
</file>