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21840" windowHeight="12840"/>
  </bookViews>
  <sheets>
    <sheet name="Plan1" sheetId="1" r:id="rId1"/>
  </sheets>
  <definedNames>
    <definedName name="_xlnm.Print_Area" localSheetId="0">Plan1!$B$1:$H$31</definedName>
  </definedNames>
  <calcPr calcId="145621"/>
</workbook>
</file>

<file path=xl/calcChain.xml><?xml version="1.0" encoding="utf-8"?>
<calcChain xmlns="http://schemas.openxmlformats.org/spreadsheetml/2006/main">
  <c r="E11" i="1" l="1"/>
  <c r="E6" i="1"/>
  <c r="E16" i="1" l="1"/>
  <c r="E15" i="1" s="1"/>
  <c r="E28" i="1" l="1"/>
  <c r="E19" i="1"/>
  <c r="E22" i="1" s="1"/>
  <c r="E29" i="1" s="1"/>
</calcChain>
</file>

<file path=xl/sharedStrings.xml><?xml version="1.0" encoding="utf-8"?>
<sst xmlns="http://schemas.openxmlformats.org/spreadsheetml/2006/main" count="20" uniqueCount="20">
  <si>
    <t>VOLUME DO TANQUE</t>
  </si>
  <si>
    <t>Volume tanque</t>
  </si>
  <si>
    <t>Constante água</t>
  </si>
  <si>
    <t>Constante</t>
  </si>
  <si>
    <t>T final</t>
  </si>
  <si>
    <t>Altura</t>
  </si>
  <si>
    <t>Largura</t>
  </si>
  <si>
    <t>Comprimento</t>
  </si>
  <si>
    <t>Preencher somentes os campos em azul</t>
  </si>
  <si>
    <t>Tempo de aquecimento padrão</t>
  </si>
  <si>
    <t>Potência/resistência</t>
  </si>
  <si>
    <t>Rendimento do Sistema</t>
  </si>
  <si>
    <t xml:space="preserve"> KILOWATT / HORA</t>
  </si>
  <si>
    <t>QUANTIDADE DE CALOR / h</t>
  </si>
  <si>
    <t>VARIAÇÃO DA TEMPERATURA</t>
  </si>
  <si>
    <r>
      <t xml:space="preserve">Potência total para aquecimento          </t>
    </r>
    <r>
      <rPr>
        <b/>
        <u/>
        <sz val="10"/>
        <rFont val="Arial"/>
        <family val="2"/>
      </rPr>
      <t>COM</t>
    </r>
    <r>
      <rPr>
        <b/>
        <sz val="10"/>
        <rFont val="Arial"/>
        <family val="2"/>
      </rPr>
      <t xml:space="preserve"> PERDA DE RENDIMENTO</t>
    </r>
  </si>
  <si>
    <t>T inicial ( ambiente )</t>
  </si>
  <si>
    <t>QTD. DE RESISTÊNCIAS A UTILIZAR</t>
  </si>
  <si>
    <r>
      <t xml:space="preserve">Potência total para aquecimento           </t>
    </r>
    <r>
      <rPr>
        <b/>
        <u/>
        <sz val="10"/>
        <rFont val="Arial"/>
        <family val="2"/>
      </rPr>
      <t>SEM</t>
    </r>
    <r>
      <rPr>
        <b/>
        <sz val="10"/>
        <rFont val="Arial"/>
        <family val="2"/>
      </rPr>
      <t xml:space="preserve"> PERDA DE RENDIMENTO</t>
    </r>
  </si>
  <si>
    <t>CÁLCULO DE AQUECIMENTO PARA TANQUES DESENGRAXE À RESISTÊNCIA / QUEIMADOR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</si>
</sst>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0.00\ &quot;m³&quot;"/>
    <numFmt numFmtId="165" formatCode="0.00\ &quot;m&quot;"/>
    <numFmt numFmtId="166" formatCode="0\ &quot;kcal/h&quot;"/>
    <numFmt numFmtId="167" formatCode="0.00\ &quot;Kw/h&quot;"/>
    <numFmt numFmtId="168" formatCode="0\ &quot;ºC&quot;"/>
    <numFmt numFmtId="169" formatCode="0\ &quot;kW&quot;"/>
    <numFmt numFmtId="170" formatCode="0\ &quot;%&quot;"/>
    <numFmt numFmtId="171" formatCode="0.00\ &quot;h&quot;"/>
    <numFmt numFmtId="172" formatCode="&quot;ΔT de&quot;\ 0\ &quot;ºC&quot;"/>
    <numFmt numFmtId="173" formatCode="0.0\ &quot;pc&quot;"/>
    <numFmt numFmtId="174" formatCode="0\ &quot;cal/gºC&quot;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AAFF8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3FFC5"/>
        <bgColor indexed="64"/>
      </patternFill>
    </fill>
    <fill>
      <patternFill patternType="solid">
        <fgColor theme="0"/>
        <bgColor indexed="64"/>
      </patternFill>
    </fill>
    <fill>
      <gradientFill degree="180">
        <stop position="0">
          <color rgb="FFD3FFC5"/>
        </stop>
        <stop position="1">
          <color rgb="FFAAFF8F"/>
        </stop>
      </gradientFill>
    </fill>
    <fill>
      <patternFill patternType="solid">
        <fgColor theme="8" tint="0.79998168889431442"/>
        <bgColor indexed="64"/>
      </patternFill>
    </fill>
    <fill>
      <gradientFill>
        <stop position="0">
          <color theme="0"/>
        </stop>
        <stop position="1">
          <color theme="8" tint="0.80001220740379042"/>
        </stop>
      </gradient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164" fontId="10" fillId="0" borderId="0" xfId="0" applyNumberFormat="1" applyFont="1" applyFill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9" fillId="0" borderId="2" xfId="0" applyFont="1" applyBorder="1" applyAlignment="1" applyProtection="1">
      <alignment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164" fontId="8" fillId="2" borderId="0" xfId="0" applyNumberFormat="1" applyFont="1" applyFill="1" applyBorder="1" applyAlignment="1" applyProtection="1">
      <alignment horizontal="center" vertical="center"/>
    </xf>
    <xf numFmtId="166" fontId="8" fillId="2" borderId="0" xfId="0" applyNumberFormat="1" applyFont="1" applyFill="1" applyBorder="1" applyAlignment="1" applyProtection="1">
      <alignment horizontal="center" vertical="center"/>
    </xf>
    <xf numFmtId="167" fontId="7" fillId="2" borderId="0" xfId="0" applyNumberFormat="1" applyFont="1" applyFill="1" applyBorder="1" applyAlignment="1" applyProtection="1">
      <alignment horizontal="center" vertical="center"/>
    </xf>
    <xf numFmtId="172" fontId="8" fillId="2" borderId="0" xfId="0" applyNumberFormat="1" applyFont="1" applyFill="1" applyBorder="1" applyAlignment="1" applyProtection="1">
      <alignment horizontal="center" vertical="center"/>
    </xf>
    <xf numFmtId="173" fontId="7" fillId="2" borderId="0" xfId="0" applyNumberFormat="1" applyFont="1" applyFill="1" applyBorder="1" applyAlignment="1" applyProtection="1">
      <alignment horizontal="center" vertical="center"/>
    </xf>
    <xf numFmtId="171" fontId="14" fillId="0" borderId="0" xfId="0" applyNumberFormat="1" applyFont="1" applyFill="1" applyBorder="1" applyAlignment="1" applyProtection="1">
      <alignment horizontal="center" vertical="center"/>
    </xf>
    <xf numFmtId="174" fontId="10" fillId="0" borderId="0" xfId="0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169" fontId="3" fillId="0" borderId="0" xfId="0" applyNumberFormat="1" applyFont="1" applyBorder="1" applyAlignment="1" applyProtection="1">
      <alignment vertical="center"/>
    </xf>
    <xf numFmtId="0" fontId="7" fillId="0" borderId="1" xfId="0" applyFont="1" applyBorder="1" applyAlignment="1" applyProtection="1">
      <alignment horizontal="center" vertical="center"/>
    </xf>
    <xf numFmtId="169" fontId="12" fillId="5" borderId="2" xfId="0" applyNumberFormat="1" applyFont="1" applyFill="1" applyBorder="1" applyAlignment="1" applyProtection="1">
      <alignment horizontal="center" vertical="center"/>
    </xf>
    <xf numFmtId="0" fontId="9" fillId="6" borderId="0" xfId="0" applyFont="1" applyFill="1" applyBorder="1" applyAlignment="1" applyProtection="1">
      <alignment vertical="center"/>
    </xf>
    <xf numFmtId="0" fontId="8" fillId="7" borderId="2" xfId="0" applyFont="1" applyFill="1" applyBorder="1" applyAlignment="1" applyProtection="1">
      <alignment vertical="center" wrapText="1"/>
    </xf>
    <xf numFmtId="165" fontId="10" fillId="8" borderId="0" xfId="0" applyNumberFormat="1" applyFont="1" applyFill="1" applyBorder="1" applyAlignment="1" applyProtection="1">
      <alignment horizontal="center" vertical="center"/>
      <protection locked="0"/>
    </xf>
    <xf numFmtId="0" fontId="9" fillId="9" borderId="0" xfId="0" applyFont="1" applyFill="1" applyBorder="1" applyAlignment="1" applyProtection="1">
      <alignment vertical="center"/>
    </xf>
    <xf numFmtId="168" fontId="10" fillId="8" borderId="0" xfId="0" applyNumberFormat="1" applyFont="1" applyFill="1" applyBorder="1" applyAlignment="1" applyProtection="1">
      <alignment horizontal="center" vertical="center"/>
      <protection locked="0"/>
    </xf>
    <xf numFmtId="169" fontId="10" fillId="8" borderId="0" xfId="0" applyNumberFormat="1" applyFont="1" applyFill="1" applyBorder="1" applyAlignment="1" applyProtection="1">
      <alignment horizontal="center" vertical="center"/>
      <protection locked="0"/>
    </xf>
    <xf numFmtId="170" fontId="9" fillId="8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left" vertical="center"/>
    </xf>
    <xf numFmtId="0" fontId="8" fillId="3" borderId="2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vertical="center"/>
    </xf>
    <xf numFmtId="0" fontId="6" fillId="0" borderId="3" xfId="0" applyFont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1" fillId="8" borderId="3" xfId="0" applyFont="1" applyFill="1" applyBorder="1" applyAlignment="1" applyProtection="1">
      <alignment horizontal="center" vertical="center" wrapText="1"/>
    </xf>
    <xf numFmtId="0" fontId="11" fillId="8" borderId="2" xfId="0" applyFont="1" applyFill="1" applyBorder="1" applyAlignment="1" applyProtection="1">
      <alignment horizontal="center" vertical="center" wrapText="1"/>
    </xf>
    <xf numFmtId="0" fontId="11" fillId="8" borderId="4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center" vertical="center"/>
    </xf>
    <xf numFmtId="0" fontId="7" fillId="4" borderId="5" xfId="0" applyFont="1" applyFill="1" applyBorder="1" applyAlignment="1" applyProtection="1">
      <alignment horizontal="center" vertical="center"/>
    </xf>
    <xf numFmtId="0" fontId="9" fillId="6" borderId="0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AAFF8F"/>
      <color rgb="FF66FF33"/>
      <color rgb="FFD3FFC5"/>
      <color rgb="FFC5D9F1"/>
      <color rgb="FFD7D200"/>
      <color rgb="FFFFCE3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infinitum.eng.b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83420</xdr:colOff>
      <xdr:row>25</xdr:row>
      <xdr:rowOff>85397</xdr:rowOff>
    </xdr:from>
    <xdr:to>
      <xdr:col>5</xdr:col>
      <xdr:colOff>310332</xdr:colOff>
      <xdr:row>25</xdr:row>
      <xdr:rowOff>153628</xdr:rowOff>
    </xdr:to>
    <xdr:sp macro="" textlink="">
      <xdr:nvSpPr>
        <xdr:cNvPr id="8" name="Retângulo 7"/>
        <xdr:cNvSpPr/>
      </xdr:nvSpPr>
      <xdr:spPr>
        <a:xfrm>
          <a:off x="3666049" y="6236703"/>
          <a:ext cx="226912" cy="68231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5</xdr:col>
      <xdr:colOff>252431</xdr:colOff>
      <xdr:row>25</xdr:row>
      <xdr:rowOff>87009</xdr:rowOff>
    </xdr:from>
    <xdr:to>
      <xdr:col>5</xdr:col>
      <xdr:colOff>310030</xdr:colOff>
      <xdr:row>27</xdr:row>
      <xdr:rowOff>242458</xdr:rowOff>
    </xdr:to>
    <xdr:sp macro="" textlink="">
      <xdr:nvSpPr>
        <xdr:cNvPr id="9" name="Retângulo 8"/>
        <xdr:cNvSpPr/>
      </xdr:nvSpPr>
      <xdr:spPr>
        <a:xfrm rot="5400000">
          <a:off x="3418194" y="6512921"/>
          <a:ext cx="584074" cy="57599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5</xdr:col>
      <xdr:colOff>80199</xdr:colOff>
      <xdr:row>27</xdr:row>
      <xdr:rowOff>136367</xdr:rowOff>
    </xdr:from>
    <xdr:to>
      <xdr:col>5</xdr:col>
      <xdr:colOff>309946</xdr:colOff>
      <xdr:row>27</xdr:row>
      <xdr:rowOff>300890</xdr:rowOff>
    </xdr:to>
    <xdr:sp macro="" textlink="">
      <xdr:nvSpPr>
        <xdr:cNvPr id="10" name="Seta para a direita 9"/>
        <xdr:cNvSpPr/>
      </xdr:nvSpPr>
      <xdr:spPr>
        <a:xfrm flipH="1">
          <a:off x="3509199" y="6727667"/>
          <a:ext cx="229747" cy="164523"/>
        </a:xfrm>
        <a:prstGeom prst="rightArrow">
          <a:avLst>
            <a:gd name="adj1" fmla="val 35060"/>
            <a:gd name="adj2" fmla="val 56461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4</xdr:col>
      <xdr:colOff>1</xdr:colOff>
      <xdr:row>10</xdr:row>
      <xdr:rowOff>3597</xdr:rowOff>
    </xdr:from>
    <xdr:to>
      <xdr:col>4</xdr:col>
      <xdr:colOff>66312</xdr:colOff>
      <xdr:row>11</xdr:row>
      <xdr:rowOff>3594</xdr:rowOff>
    </xdr:to>
    <xdr:sp macro="" textlink="">
      <xdr:nvSpPr>
        <xdr:cNvPr id="7" name="Triângulo isósceles 6"/>
        <xdr:cNvSpPr/>
      </xdr:nvSpPr>
      <xdr:spPr>
        <a:xfrm rot="5400000">
          <a:off x="2552791" y="2238468"/>
          <a:ext cx="201280" cy="66311"/>
        </a:xfrm>
        <a:prstGeom prst="triangle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>
            <a:ln>
              <a:noFill/>
            </a:ln>
            <a:solidFill>
              <a:srgbClr val="FFCE33"/>
            </a:solidFill>
          </a:endParaRPr>
        </a:p>
      </xdr:txBody>
    </xdr:sp>
    <xdr:clientData/>
  </xdr:twoCellAnchor>
  <xdr:twoCellAnchor>
    <xdr:from>
      <xdr:col>4</xdr:col>
      <xdr:colOff>1</xdr:colOff>
      <xdr:row>4</xdr:row>
      <xdr:rowOff>133137</xdr:rowOff>
    </xdr:from>
    <xdr:to>
      <xdr:col>4</xdr:col>
      <xdr:colOff>66312</xdr:colOff>
      <xdr:row>5</xdr:row>
      <xdr:rowOff>201714</xdr:rowOff>
    </xdr:to>
    <xdr:sp macro="" textlink="">
      <xdr:nvSpPr>
        <xdr:cNvPr id="11" name="Triângulo isósceles 10"/>
        <xdr:cNvSpPr/>
      </xdr:nvSpPr>
      <xdr:spPr>
        <a:xfrm rot="5400000">
          <a:off x="2553473" y="1233455"/>
          <a:ext cx="201927" cy="66311"/>
        </a:xfrm>
        <a:prstGeom prst="triangle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>
            <a:ln>
              <a:noFill/>
            </a:ln>
            <a:solidFill>
              <a:srgbClr val="FFCE33"/>
            </a:solidFill>
          </a:endParaRPr>
        </a:p>
      </xdr:txBody>
    </xdr:sp>
    <xdr:clientData/>
  </xdr:twoCellAnchor>
  <xdr:twoCellAnchor>
    <xdr:from>
      <xdr:col>4</xdr:col>
      <xdr:colOff>1</xdr:colOff>
      <xdr:row>20</xdr:row>
      <xdr:rowOff>201717</xdr:rowOff>
    </xdr:from>
    <xdr:to>
      <xdr:col>4</xdr:col>
      <xdr:colOff>66312</xdr:colOff>
      <xdr:row>21</xdr:row>
      <xdr:rowOff>198120</xdr:rowOff>
    </xdr:to>
    <xdr:sp macro="" textlink="">
      <xdr:nvSpPr>
        <xdr:cNvPr id="14" name="Triângulo isósceles 13"/>
        <xdr:cNvSpPr/>
      </xdr:nvSpPr>
      <xdr:spPr>
        <a:xfrm rot="5400000">
          <a:off x="2555270" y="4260608"/>
          <a:ext cx="198333" cy="66311"/>
        </a:xfrm>
        <a:prstGeom prst="triangle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>
            <a:ln>
              <a:noFill/>
            </a:ln>
            <a:solidFill>
              <a:srgbClr val="FFCE33"/>
            </a:solidFill>
          </a:endParaRPr>
        </a:p>
      </xdr:txBody>
    </xdr:sp>
    <xdr:clientData/>
  </xdr:twoCellAnchor>
  <xdr:twoCellAnchor>
    <xdr:from>
      <xdr:col>4</xdr:col>
      <xdr:colOff>2</xdr:colOff>
      <xdr:row>18</xdr:row>
      <xdr:rowOff>6026</xdr:rowOff>
    </xdr:from>
    <xdr:to>
      <xdr:col>4</xdr:col>
      <xdr:colOff>66313</xdr:colOff>
      <xdr:row>19</xdr:row>
      <xdr:rowOff>1791</xdr:rowOff>
    </xdr:to>
    <xdr:sp macro="" textlink="">
      <xdr:nvSpPr>
        <xdr:cNvPr id="27" name="Triângulo isósceles 26"/>
        <xdr:cNvSpPr/>
      </xdr:nvSpPr>
      <xdr:spPr>
        <a:xfrm rot="5400000">
          <a:off x="2617051" y="3680490"/>
          <a:ext cx="196291" cy="66311"/>
        </a:xfrm>
        <a:prstGeom prst="triangle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>
            <a:ln>
              <a:noFill/>
            </a:ln>
            <a:solidFill>
              <a:srgbClr val="FFCE33"/>
            </a:solidFill>
          </a:endParaRPr>
        </a:p>
      </xdr:txBody>
    </xdr:sp>
    <xdr:clientData/>
  </xdr:twoCellAnchor>
  <xdr:twoCellAnchor>
    <xdr:from>
      <xdr:col>4</xdr:col>
      <xdr:colOff>1</xdr:colOff>
      <xdr:row>13</xdr:row>
      <xdr:rowOff>143966</xdr:rowOff>
    </xdr:from>
    <xdr:to>
      <xdr:col>4</xdr:col>
      <xdr:colOff>66312</xdr:colOff>
      <xdr:row>14</xdr:row>
      <xdr:rowOff>199108</xdr:rowOff>
    </xdr:to>
    <xdr:sp macro="" textlink="">
      <xdr:nvSpPr>
        <xdr:cNvPr id="28" name="Triângulo isósceles 27"/>
        <xdr:cNvSpPr/>
      </xdr:nvSpPr>
      <xdr:spPr>
        <a:xfrm rot="5400000">
          <a:off x="2614934" y="2928204"/>
          <a:ext cx="200523" cy="66311"/>
        </a:xfrm>
        <a:prstGeom prst="triangle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>
            <a:ln>
              <a:noFill/>
            </a:ln>
            <a:solidFill>
              <a:srgbClr val="FFCE33"/>
            </a:solidFill>
          </a:endParaRP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17</xdr:col>
      <xdr:colOff>485775</xdr:colOff>
      <xdr:row>5</xdr:row>
      <xdr:rowOff>123825</xdr:rowOff>
    </xdr:to>
    <xdr:grpSp>
      <xdr:nvGrpSpPr>
        <xdr:cNvPr id="13" name="Grupo 12"/>
        <xdr:cNvGrpSpPr/>
      </xdr:nvGrpSpPr>
      <xdr:grpSpPr>
        <a:xfrm>
          <a:off x="3990975" y="0"/>
          <a:ext cx="6981825" cy="1285875"/>
          <a:chOff x="1409700" y="1076325"/>
          <a:chExt cx="6981825" cy="1285875"/>
        </a:xfrm>
      </xdr:grpSpPr>
      <xdr:sp macro="" textlink="">
        <xdr:nvSpPr>
          <xdr:cNvPr id="18" name="Retângulo 17"/>
          <xdr:cNvSpPr/>
        </xdr:nvSpPr>
        <xdr:spPr>
          <a:xfrm>
            <a:off x="1409700" y="1076325"/>
            <a:ext cx="3810000" cy="1285874"/>
          </a:xfrm>
          <a:prstGeom prst="rect">
            <a:avLst/>
          </a:prstGeom>
          <a:noFill/>
          <a:ln w="317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19" name="CaixaDeTexto 18"/>
          <xdr:cNvSpPr txBox="1"/>
        </xdr:nvSpPr>
        <xdr:spPr>
          <a:xfrm>
            <a:off x="5219701" y="1076325"/>
            <a:ext cx="3171824" cy="1285875"/>
          </a:xfrm>
          <a:prstGeom prst="rect">
            <a:avLst/>
          </a:prstGeom>
          <a:solidFill>
            <a:srgbClr val="FFFF00"/>
          </a:solidFill>
          <a:ln w="63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l"/>
            <a:r>
              <a:rPr lang="pt-PT" sz="1200" b="1" i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Informações importantes</a:t>
            </a:r>
          </a:p>
          <a:p>
            <a:pPr algn="l"/>
            <a:r>
              <a:rPr lang="pt-PT" sz="1000" i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Estes estudos </a:t>
            </a:r>
            <a:r>
              <a:rPr lang="pt-PT" sz="1000" b="1" i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não</a:t>
            </a:r>
            <a:r>
              <a:rPr lang="pt-PT" sz="1000" i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devem ser usados como </a:t>
            </a:r>
            <a:r>
              <a:rPr lang="pt-PT" sz="1000" b="1" i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única</a:t>
            </a:r>
            <a:r>
              <a:rPr lang="pt-PT" sz="1000" i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forma de avaliação. Também, </a:t>
            </a:r>
            <a:r>
              <a:rPr lang="pt-PT" sz="1000" b="1" i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não</a:t>
            </a:r>
            <a:r>
              <a:rPr lang="pt-PT" sz="1000" i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substitui bom senso técnico.</a:t>
            </a:r>
          </a:p>
          <a:p>
            <a:pPr algn="l"/>
            <a:r>
              <a:rPr lang="pt-PT" sz="1000" b="1" i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Qualquer</a:t>
            </a:r>
            <a:r>
              <a:rPr lang="pt-PT" sz="10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dado aqui  inserido ou obtido  e aplicado na prática </a:t>
            </a:r>
            <a:r>
              <a:rPr lang="pt-PT" sz="1000" b="1" i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é de total responsabilidade do usuário.</a:t>
            </a:r>
            <a:endParaRPr lang="pt-BR" sz="1000" b="1" i="0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pPr algn="l"/>
            <a:r>
              <a:rPr lang="pt-PT" sz="1000" i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Uma abordagem de engenharia deve assegurar os resultados desta avaliação</a:t>
            </a:r>
            <a:r>
              <a:rPr lang="pt-PT" sz="1200" i="1">
                <a:solidFill>
                  <a:schemeClr val="dk1"/>
                </a:solidFill>
                <a:latin typeface="+mj-lt"/>
                <a:ea typeface="+mn-ea"/>
                <a:cs typeface="+mn-cs"/>
              </a:rPr>
              <a:t>. </a:t>
            </a:r>
            <a:endParaRPr lang="pt-BR" sz="1200" i="1">
              <a:latin typeface="+mj-lt"/>
            </a:endParaRPr>
          </a:p>
        </xdr:txBody>
      </xdr:sp>
      <xdr:sp macro="" textlink="">
        <xdr:nvSpPr>
          <xdr:cNvPr id="20" name="CaixaDeTexto 19">
            <a:hlinkClick xmlns:r="http://schemas.openxmlformats.org/officeDocument/2006/relationships" r:id="rId1"/>
          </xdr:cNvPr>
          <xdr:cNvSpPr txBox="1"/>
        </xdr:nvSpPr>
        <xdr:spPr>
          <a:xfrm>
            <a:off x="3181350" y="1209675"/>
            <a:ext cx="2333625" cy="10858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pt-BR" sz="1000" b="0" i="1">
                <a:solidFill>
                  <a:schemeClr val="dk1"/>
                </a:solidFill>
                <a:effectLst/>
                <a:latin typeface="+mj-lt"/>
                <a:ea typeface="+mn-ea"/>
                <a:cs typeface="+mn-cs"/>
              </a:rPr>
              <a:t>Desenvolvido em </a:t>
            </a:r>
            <a:r>
              <a:rPr lang="pt-BR" sz="1000" i="1">
                <a:solidFill>
                  <a:schemeClr val="dk1"/>
                </a:solidFill>
                <a:effectLst/>
                <a:latin typeface="+mj-lt"/>
                <a:ea typeface="+mn-ea"/>
                <a:cs typeface="+mn-cs"/>
              </a:rPr>
              <a:t>22/03/2012 </a:t>
            </a:r>
            <a:r>
              <a:rPr lang="pt-BR" sz="1000" b="0" i="1">
                <a:solidFill>
                  <a:schemeClr val="dk1"/>
                </a:solidFill>
                <a:effectLst/>
                <a:latin typeface="+mj-lt"/>
                <a:ea typeface="+mn-ea"/>
                <a:cs typeface="+mn-cs"/>
              </a:rPr>
              <a:t>por :</a:t>
            </a:r>
          </a:p>
          <a:p>
            <a:r>
              <a:rPr lang="pt-BR" sz="1200" b="1" i="1">
                <a:solidFill>
                  <a:schemeClr val="dk1"/>
                </a:solidFill>
                <a:effectLst/>
                <a:latin typeface="+mj-lt"/>
                <a:ea typeface="+mn-ea"/>
                <a:cs typeface="+mn-cs"/>
              </a:rPr>
              <a:t>Rubiano P. Basquera</a:t>
            </a:r>
            <a:endParaRPr lang="pt-BR" sz="1200" i="1">
              <a:solidFill>
                <a:schemeClr val="dk1"/>
              </a:solidFill>
              <a:effectLst/>
              <a:latin typeface="+mj-lt"/>
              <a:ea typeface="+mn-ea"/>
              <a:cs typeface="+mn-cs"/>
            </a:endParaRPr>
          </a:p>
          <a:p>
            <a:r>
              <a:rPr lang="pt-BR" sz="1000" i="1">
                <a:solidFill>
                  <a:schemeClr val="dk1"/>
                </a:solidFill>
                <a:effectLst/>
                <a:latin typeface="+mj-lt"/>
                <a:ea typeface="+mn-ea"/>
                <a:cs typeface="+mn-cs"/>
                <a:hlinkClick xmlns:r="http://schemas.openxmlformats.org/officeDocument/2006/relationships" r:id=""/>
              </a:rPr>
              <a:t>www.linkedin.com/in/basquera</a:t>
            </a:r>
            <a:endParaRPr lang="pt-BR" sz="1000" i="1">
              <a:solidFill>
                <a:schemeClr val="dk1"/>
              </a:solidFill>
              <a:effectLst/>
              <a:latin typeface="+mj-lt"/>
              <a:ea typeface="+mn-ea"/>
              <a:cs typeface="+mn-cs"/>
            </a:endParaRPr>
          </a:p>
          <a:p>
            <a:r>
              <a:rPr lang="pt-BR" sz="1000" i="1">
                <a:solidFill>
                  <a:schemeClr val="dk1"/>
                </a:solidFill>
                <a:effectLst/>
                <a:latin typeface="+mj-lt"/>
                <a:ea typeface="+mn-ea"/>
                <a:cs typeface="+mn-cs"/>
              </a:rPr>
              <a:t>Infinitum – Projetos Mecânicos</a:t>
            </a:r>
          </a:p>
          <a:p>
            <a:r>
              <a:rPr lang="pt-BR" sz="1000" b="1" i="1">
                <a:solidFill>
                  <a:schemeClr val="dk1"/>
                </a:solidFill>
                <a:effectLst/>
                <a:latin typeface="+mj-lt"/>
                <a:ea typeface="+mn-ea"/>
                <a:cs typeface="+mn-cs"/>
              </a:rPr>
              <a:t>www.infinitum.eng.br</a:t>
            </a:r>
          </a:p>
          <a:p>
            <a:r>
              <a:rPr lang="pt-BR" sz="1000" b="0" i="1">
                <a:solidFill>
                  <a:sysClr val="windowText" lastClr="000000"/>
                </a:solidFill>
                <a:latin typeface="+mj-lt"/>
              </a:rPr>
              <a:t>rubiano@infinitum.eng.br</a:t>
            </a:r>
            <a:endParaRPr lang="pt-BR" sz="1000" b="1" i="1">
              <a:solidFill>
                <a:sysClr val="windowText" lastClr="000000"/>
              </a:solidFill>
              <a:latin typeface="+mj-lt"/>
            </a:endParaRPr>
          </a:p>
        </xdr:txBody>
      </xdr:sp>
      <xdr:sp macro="" textlink="">
        <xdr:nvSpPr>
          <xdr:cNvPr id="21" name="Elipse 20"/>
          <xdr:cNvSpPr/>
        </xdr:nvSpPr>
        <xdr:spPr>
          <a:xfrm>
            <a:off x="3067050" y="1267482"/>
            <a:ext cx="25200" cy="903285"/>
          </a:xfrm>
          <a:prstGeom prst="ellipse">
            <a:avLst/>
          </a:prstGeom>
          <a:solidFill>
            <a:schemeClr val="tx1">
              <a:lumMod val="65000"/>
              <a:lumOff val="3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grpSp>
        <xdr:nvGrpSpPr>
          <xdr:cNvPr id="22" name="Grupo 21"/>
          <xdr:cNvGrpSpPr/>
        </xdr:nvGrpSpPr>
        <xdr:grpSpPr>
          <a:xfrm>
            <a:off x="1600200" y="1305582"/>
            <a:ext cx="1304925" cy="847725"/>
            <a:chOff x="8610600" y="4800600"/>
            <a:chExt cx="1162049" cy="773823"/>
          </a:xfrm>
        </xdr:grpSpPr>
        <xdr:pic>
          <xdr:nvPicPr>
            <xdr:cNvPr id="26" name="Imagem 25"/>
            <xdr:cNvPicPr>
              <a:picLocks noChangeAspect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8896350" y="4800600"/>
              <a:ext cx="558274" cy="480848"/>
            </a:xfrm>
            <a:prstGeom prst="rect">
              <a:avLst/>
            </a:prstGeom>
          </xdr:spPr>
        </xdr:pic>
        <xdr:pic>
          <xdr:nvPicPr>
            <xdr:cNvPr id="29" name="Imagem 28"/>
            <xdr:cNvPicPr>
              <a:picLocks noChangeAspect="1"/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8610600" y="5334000"/>
              <a:ext cx="1162049" cy="240423"/>
            </a:xfrm>
            <a:prstGeom prst="rect">
              <a:avLst/>
            </a:prstGeom>
          </xdr:spPr>
        </xdr:pic>
      </xdr:grpSp>
      <xdr:grpSp>
        <xdr:nvGrpSpPr>
          <xdr:cNvPr id="23" name="Grupo 22"/>
          <xdr:cNvGrpSpPr/>
        </xdr:nvGrpSpPr>
        <xdr:grpSpPr>
          <a:xfrm>
            <a:off x="7858125" y="1895475"/>
            <a:ext cx="478491" cy="412246"/>
            <a:chOff x="12166787" y="770404"/>
            <a:chExt cx="544045" cy="466359"/>
          </a:xfrm>
        </xdr:grpSpPr>
        <xdr:sp macro="" textlink="">
          <xdr:nvSpPr>
            <xdr:cNvPr id="24" name="Triângulo isósceles 23"/>
            <xdr:cNvSpPr/>
          </xdr:nvSpPr>
          <xdr:spPr>
            <a:xfrm>
              <a:off x="12166787" y="770404"/>
              <a:ext cx="544045" cy="466359"/>
            </a:xfrm>
            <a:prstGeom prst="triangle">
              <a:avLst/>
            </a:prstGeom>
            <a:solidFill>
              <a:srgbClr val="FF000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pt-BR" sz="1100">
                  <a:ln w="76200">
                    <a:noFill/>
                  </a:ln>
                  <a:noFill/>
                </a:rPr>
                <a:t> </a:t>
              </a:r>
            </a:p>
          </xdr:txBody>
        </xdr:sp>
        <xdr:sp macro="" textlink="">
          <xdr:nvSpPr>
            <xdr:cNvPr id="25" name="Triângulo isósceles 24"/>
            <xdr:cNvSpPr/>
          </xdr:nvSpPr>
          <xdr:spPr>
            <a:xfrm>
              <a:off x="12308367" y="933643"/>
              <a:ext cx="263025" cy="224093"/>
            </a:xfrm>
            <a:prstGeom prst="triangle">
              <a:avLst/>
            </a:prstGeom>
            <a:solidFill>
              <a:srgbClr val="FFFF0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pt-BR" sz="1100">
                  <a:ln w="76200">
                    <a:noFill/>
                  </a:ln>
                  <a:noFill/>
                </a:rPr>
                <a:t> 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1"/>
  <sheetViews>
    <sheetView showGridLines="0" tabSelected="1" workbookViewId="0">
      <selection activeCell="E13" sqref="E13"/>
    </sheetView>
  </sheetViews>
  <sheetFormatPr defaultRowHeight="15.95" customHeight="1" x14ac:dyDescent="0.25"/>
  <cols>
    <col min="1" max="1" width="3.140625" style="2" customWidth="1"/>
    <col min="2" max="2" width="10.7109375" style="2" customWidth="1"/>
    <col min="3" max="3" width="21.42578125" style="2" customWidth="1"/>
    <col min="4" max="4" width="4.85546875" style="2" customWidth="1"/>
    <col min="5" max="5" width="15.5703125" style="2" customWidth="1"/>
    <col min="6" max="6" width="7.28515625" style="2" customWidth="1"/>
    <col min="7" max="8" width="6" style="2" customWidth="1"/>
    <col min="9" max="16384" width="9.140625" style="2"/>
  </cols>
  <sheetData>
    <row r="1" spans="2:8" ht="15.75" customHeight="1" thickBot="1" x14ac:dyDescent="0.3">
      <c r="F1" s="1"/>
      <c r="G1" s="1"/>
      <c r="H1" s="1"/>
    </row>
    <row r="2" spans="2:8" ht="38.25" customHeight="1" thickBot="1" x14ac:dyDescent="0.3">
      <c r="B2" s="38" t="s">
        <v>19</v>
      </c>
      <c r="C2" s="39"/>
      <c r="D2" s="39"/>
      <c r="E2" s="40"/>
    </row>
    <row r="3" spans="2:8" ht="10.5" customHeight="1" thickBot="1" x14ac:dyDescent="0.3">
      <c r="B3" s="3"/>
      <c r="C3" s="3"/>
      <c r="D3" s="3"/>
      <c r="E3" s="3"/>
      <c r="F3" s="3"/>
      <c r="G3" s="3"/>
    </row>
    <row r="4" spans="2:8" ht="16.5" customHeight="1" thickBot="1" x14ac:dyDescent="0.3">
      <c r="B4" s="41" t="s">
        <v>8</v>
      </c>
      <c r="C4" s="42"/>
      <c r="D4" s="42"/>
      <c r="E4" s="43"/>
    </row>
    <row r="5" spans="2:8" ht="10.5" customHeight="1" thickBot="1" x14ac:dyDescent="0.3">
      <c r="B5" s="11"/>
      <c r="C5" s="11"/>
      <c r="D5" s="11"/>
      <c r="E5" s="11"/>
    </row>
    <row r="6" spans="2:8" ht="15.95" customHeight="1" x14ac:dyDescent="0.25">
      <c r="B6" s="45" t="s">
        <v>0</v>
      </c>
      <c r="C6" s="45"/>
      <c r="D6" s="45"/>
      <c r="E6" s="15">
        <f>E7*E8*E9</f>
        <v>16</v>
      </c>
      <c r="F6" s="4"/>
    </row>
    <row r="7" spans="2:8" ht="15.95" customHeight="1" x14ac:dyDescent="0.25">
      <c r="B7" s="27" t="s">
        <v>5</v>
      </c>
      <c r="C7" s="27"/>
      <c r="D7" s="30"/>
      <c r="E7" s="29">
        <v>2</v>
      </c>
    </row>
    <row r="8" spans="2:8" ht="15.95" customHeight="1" x14ac:dyDescent="0.25">
      <c r="B8" s="27" t="s">
        <v>6</v>
      </c>
      <c r="C8" s="27"/>
      <c r="D8" s="30"/>
      <c r="E8" s="29">
        <v>2</v>
      </c>
    </row>
    <row r="9" spans="2:8" ht="15.95" customHeight="1" x14ac:dyDescent="0.25">
      <c r="B9" s="46" t="s">
        <v>7</v>
      </c>
      <c r="C9" s="46"/>
      <c r="D9" s="30"/>
      <c r="E9" s="29">
        <v>4</v>
      </c>
    </row>
    <row r="10" spans="2:8" s="5" customFormat="1" ht="11.25" customHeight="1" thickBot="1" x14ac:dyDescent="0.3">
      <c r="B10" s="10"/>
      <c r="C10" s="10"/>
      <c r="D10" s="10"/>
      <c r="E10" s="14"/>
    </row>
    <row r="11" spans="2:8" ht="15.95" customHeight="1" x14ac:dyDescent="0.25">
      <c r="B11" s="45" t="s">
        <v>14</v>
      </c>
      <c r="C11" s="45"/>
      <c r="D11" s="45"/>
      <c r="E11" s="18">
        <f>SUM(E13-E12)</f>
        <v>60</v>
      </c>
      <c r="F11" s="4"/>
    </row>
    <row r="12" spans="2:8" ht="15.95" customHeight="1" x14ac:dyDescent="0.25">
      <c r="B12" s="27" t="s">
        <v>16</v>
      </c>
      <c r="C12" s="27"/>
      <c r="D12" s="30"/>
      <c r="E12" s="31">
        <v>20</v>
      </c>
    </row>
    <row r="13" spans="2:8" ht="15.95" customHeight="1" x14ac:dyDescent="0.25">
      <c r="B13" s="46" t="s">
        <v>4</v>
      </c>
      <c r="C13" s="46"/>
      <c r="D13" s="30"/>
      <c r="E13" s="31">
        <v>80</v>
      </c>
    </row>
    <row r="14" spans="2:8" s="5" customFormat="1" ht="11.25" customHeight="1" thickBot="1" x14ac:dyDescent="0.3">
      <c r="B14" s="10"/>
      <c r="C14" s="10"/>
      <c r="D14" s="10"/>
      <c r="E14" s="14"/>
    </row>
    <row r="15" spans="2:8" ht="15.95" customHeight="1" x14ac:dyDescent="0.25">
      <c r="B15" s="44" t="s">
        <v>13</v>
      </c>
      <c r="C15" s="44"/>
      <c r="D15" s="44"/>
      <c r="E15" s="16">
        <f>SUM(E16*1000*E17*E11)</f>
        <v>960000</v>
      </c>
      <c r="F15" s="4"/>
    </row>
    <row r="16" spans="2:8" ht="15.95" customHeight="1" x14ac:dyDescent="0.25">
      <c r="B16" s="36" t="s">
        <v>1</v>
      </c>
      <c r="C16" s="36"/>
      <c r="D16" s="36"/>
      <c r="E16" s="9">
        <f>E6</f>
        <v>16</v>
      </c>
    </row>
    <row r="17" spans="2:13" ht="15.95" customHeight="1" x14ac:dyDescent="0.25">
      <c r="B17" s="36" t="s">
        <v>2</v>
      </c>
      <c r="C17" s="36"/>
      <c r="D17" s="36"/>
      <c r="E17" s="21">
        <v>1</v>
      </c>
    </row>
    <row r="18" spans="2:13" s="5" customFormat="1" ht="11.25" customHeight="1" thickBot="1" x14ac:dyDescent="0.3">
      <c r="B18" s="10"/>
      <c r="C18" s="10"/>
      <c r="D18" s="10"/>
      <c r="E18" s="14"/>
    </row>
    <row r="19" spans="2:13" ht="15.95" customHeight="1" x14ac:dyDescent="0.25">
      <c r="B19" s="44" t="s">
        <v>12</v>
      </c>
      <c r="C19" s="44"/>
      <c r="D19" s="44"/>
      <c r="E19" s="17">
        <f>SUM(E15/E20)</f>
        <v>1116.2790697674418</v>
      </c>
      <c r="F19" s="4"/>
    </row>
    <row r="20" spans="2:13" ht="15.95" hidden="1" customHeight="1" x14ac:dyDescent="0.25">
      <c r="B20" s="7" t="s">
        <v>3</v>
      </c>
      <c r="C20" s="7"/>
      <c r="D20" s="7"/>
      <c r="E20" s="8">
        <v>860</v>
      </c>
    </row>
    <row r="21" spans="2:13" s="5" customFormat="1" ht="15.95" customHeight="1" thickBot="1" x14ac:dyDescent="0.3">
      <c r="B21" s="10"/>
      <c r="C21" s="10"/>
      <c r="D21" s="10"/>
      <c r="E21" s="14"/>
      <c r="K21" s="36"/>
      <c r="L21" s="36"/>
      <c r="M21" s="36"/>
    </row>
    <row r="22" spans="2:13" ht="15.95" customHeight="1" x14ac:dyDescent="0.25">
      <c r="B22" s="44" t="s">
        <v>17</v>
      </c>
      <c r="C22" s="44"/>
      <c r="D22" s="44"/>
      <c r="E22" s="19">
        <f>SUM((E19/E23)/E24)</f>
        <v>21.262458471760795</v>
      </c>
      <c r="F22" s="4"/>
    </row>
    <row r="23" spans="2:13" ht="15.75" customHeight="1" x14ac:dyDescent="0.25">
      <c r="B23" s="27" t="s">
        <v>10</v>
      </c>
      <c r="C23" s="27"/>
      <c r="D23" s="30"/>
      <c r="E23" s="32">
        <v>15</v>
      </c>
    </row>
    <row r="24" spans="2:13" ht="15.95" customHeight="1" x14ac:dyDescent="0.25">
      <c r="B24" s="37" t="s">
        <v>9</v>
      </c>
      <c r="C24" s="37"/>
      <c r="D24" s="37"/>
      <c r="E24" s="20">
        <v>3.5</v>
      </c>
    </row>
    <row r="25" spans="2:13" ht="11.25" customHeight="1" thickBot="1" x14ac:dyDescent="0.3">
      <c r="B25" s="22"/>
      <c r="C25" s="22"/>
      <c r="D25" s="22"/>
      <c r="E25" s="25"/>
    </row>
    <row r="26" spans="2:13" ht="18" customHeight="1" thickBot="1" x14ac:dyDescent="0.3">
      <c r="B26" s="34" t="s">
        <v>11</v>
      </c>
      <c r="C26" s="34"/>
      <c r="D26" s="30"/>
      <c r="E26" s="33">
        <v>85</v>
      </c>
    </row>
    <row r="27" spans="2:13" s="5" customFormat="1" ht="15.95" customHeight="1" thickBot="1" x14ac:dyDescent="0.3">
      <c r="B27" s="12"/>
      <c r="C27" s="12"/>
      <c r="D27" s="12"/>
      <c r="E27" s="13"/>
    </row>
    <row r="28" spans="2:13" ht="33.75" customHeight="1" thickBot="1" x14ac:dyDescent="0.3">
      <c r="B28" s="35" t="s">
        <v>15</v>
      </c>
      <c r="C28" s="35"/>
      <c r="D28" s="28"/>
      <c r="E28" s="26">
        <f>E15/(E24*E20*(E26/100))</f>
        <v>375.21985538401407</v>
      </c>
    </row>
    <row r="29" spans="2:13" ht="33.75" customHeight="1" thickBot="1" x14ac:dyDescent="0.3">
      <c r="B29" s="35" t="s">
        <v>18</v>
      </c>
      <c r="C29" s="35"/>
      <c r="D29" s="28"/>
      <c r="E29" s="26">
        <f>E22*E23</f>
        <v>318.93687707641192</v>
      </c>
    </row>
    <row r="30" spans="2:13" s="6" customFormat="1" ht="15.95" customHeight="1" x14ac:dyDescent="0.25">
      <c r="B30" s="23"/>
      <c r="E30" s="24"/>
    </row>
    <row r="31" spans="2:13" s="6" customFormat="1" ht="15.95" customHeight="1" x14ac:dyDescent="0.25"/>
  </sheetData>
  <sheetProtection password="EBF0" sheet="1" objects="1" scenarios="1" selectLockedCells="1"/>
  <mergeCells count="16">
    <mergeCell ref="K21:M21"/>
    <mergeCell ref="B24:D24"/>
    <mergeCell ref="B2:E2"/>
    <mergeCell ref="B4:E4"/>
    <mergeCell ref="B19:D19"/>
    <mergeCell ref="B22:D22"/>
    <mergeCell ref="B6:D6"/>
    <mergeCell ref="B11:D11"/>
    <mergeCell ref="B15:D15"/>
    <mergeCell ref="B9:C9"/>
    <mergeCell ref="B13:C13"/>
    <mergeCell ref="B26:C26"/>
    <mergeCell ref="B29:C29"/>
    <mergeCell ref="B28:C28"/>
    <mergeCell ref="B16:D16"/>
    <mergeCell ref="B17:D17"/>
  </mergeCells>
  <pageMargins left="0.51181102362204722" right="0.51181102362204722" top="0.78740157480314965" bottom="0.78740157480314965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fabiano</dc:creator>
  <cp:lastModifiedBy>RPB</cp:lastModifiedBy>
  <cp:lastPrinted>2010-11-30T10:42:08Z</cp:lastPrinted>
  <dcterms:created xsi:type="dcterms:W3CDTF">2010-11-29T18:46:16Z</dcterms:created>
  <dcterms:modified xsi:type="dcterms:W3CDTF">2015-05-14T21:07:07Z</dcterms:modified>
</cp:coreProperties>
</file>