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ITORIA\Aulas\"/>
    </mc:Choice>
  </mc:AlternateContent>
  <bookViews>
    <workbookView xWindow="480" yWindow="465" windowWidth="27480" windowHeight="16005"/>
  </bookViews>
  <sheets>
    <sheet name="h2O" sheetId="1" r:id="rId1"/>
    <sheet name="Ração" sheetId="2" r:id="rId2"/>
    <sheet name="Crescimento" sheetId="4" r:id="rId3"/>
    <sheet name="Consumo" sheetId="3" r:id="rId4"/>
  </sheets>
  <externalReferences>
    <externalReference r:id="rId5"/>
  </externalReferenc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" i="4" l="1"/>
  <c r="D16" i="3"/>
  <c r="D15" i="3"/>
  <c r="D14" i="3"/>
  <c r="C16" i="3"/>
  <c r="C15" i="3"/>
  <c r="D9" i="1"/>
  <c r="D10" i="1"/>
  <c r="D11" i="1"/>
  <c r="D12" i="1"/>
  <c r="D13" i="1"/>
  <c r="D14" i="1"/>
  <c r="D15" i="1"/>
  <c r="D16" i="1"/>
  <c r="D17" i="1"/>
  <c r="D18" i="1"/>
  <c r="D8" i="1"/>
  <c r="H10" i="2"/>
  <c r="H9" i="2"/>
</calcChain>
</file>

<file path=xl/sharedStrings.xml><?xml version="1.0" encoding="utf-8"?>
<sst xmlns="http://schemas.openxmlformats.org/spreadsheetml/2006/main" count="42" uniqueCount="34">
  <si>
    <t xml:space="preserve">Disciplina de Nutrição Experimental </t>
  </si>
  <si>
    <t xml:space="preserve">Responsáveis: </t>
  </si>
  <si>
    <t>Grupo:</t>
  </si>
  <si>
    <t xml:space="preserve">Rato:                        Nascimento:                                      Desmame: </t>
  </si>
  <si>
    <t xml:space="preserve">Ingestão hídrica </t>
  </si>
  <si>
    <t>Data</t>
  </si>
  <si>
    <t>Oferta (ml)</t>
  </si>
  <si>
    <t>Resto (ml)</t>
  </si>
  <si>
    <t>Consumo (ml)</t>
  </si>
  <si>
    <t>Observações</t>
  </si>
  <si>
    <t>LabNE - UFF</t>
  </si>
  <si>
    <t>Disciplina de Nutrição Experimental</t>
  </si>
  <si>
    <r>
      <t>Grupo:</t>
    </r>
    <r>
      <rPr>
        <sz val="12"/>
        <color indexed="8"/>
        <rFont val="Calibri"/>
        <family val="2"/>
      </rPr>
      <t xml:space="preserve"> </t>
    </r>
  </si>
  <si>
    <t xml:space="preserve">Ração: </t>
  </si>
  <si>
    <t>Peso (g)</t>
  </si>
  <si>
    <t>Oferta (g)</t>
  </si>
  <si>
    <t>Resto (g)</t>
  </si>
  <si>
    <t>Consumo (g)</t>
  </si>
  <si>
    <t>Mãe</t>
  </si>
  <si>
    <t>Rata 1</t>
  </si>
  <si>
    <t>Rata 2</t>
  </si>
  <si>
    <t>Rata 3</t>
  </si>
  <si>
    <r>
      <t xml:space="preserve">Rata:                       Nascimento: 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                           Desmame: </t>
    </r>
  </si>
  <si>
    <t>Oferta alta</t>
  </si>
  <si>
    <t>O grupo não passou o valor do resto</t>
  </si>
  <si>
    <t>Animal 1</t>
  </si>
  <si>
    <t>Animal 2</t>
  </si>
  <si>
    <t>Animal 3</t>
  </si>
  <si>
    <t>Crescimento</t>
  </si>
  <si>
    <t>média</t>
  </si>
  <si>
    <t>DV</t>
  </si>
  <si>
    <t>somatório</t>
  </si>
  <si>
    <t>Média Final</t>
  </si>
  <si>
    <t>O mesmo deve ser feito para o consumo de H2O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</si>
</sst>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Comic Sans MS"/>
      <family val="4"/>
    </font>
    <font>
      <sz val="12"/>
      <color indexed="8"/>
      <name val="Calibri"/>
      <family val="2"/>
    </font>
    <font>
      <b/>
      <sz val="10"/>
      <color indexed="8"/>
      <name val="Comic Sans MS"/>
      <family val="4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" fontId="0" fillId="0" borderId="0" xfId="0" applyNumberFormat="1"/>
    <xf numFmtId="16" fontId="0" fillId="0" borderId="0" xfId="0" applyNumberFormat="1"/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0" fillId="0" borderId="0" xfId="0" applyBorder="1"/>
    <xf numFmtId="0" fontId="0" fillId="0" borderId="0" xfId="0" applyFont="1"/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7" fillId="2" borderId="0" xfId="0" applyFont="1" applyFill="1"/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Crescimento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546305142819497E-2"/>
          <c:y val="0.222133891213389"/>
          <c:w val="0.91207294171910502"/>
          <c:h val="0.61647118900932396"/>
        </c:manualLayout>
      </c:layout>
      <c:lineChart>
        <c:grouping val="standard"/>
        <c:varyColors val="0"/>
        <c:ser>
          <c:idx val="0"/>
          <c:order val="0"/>
          <c:tx>
            <c:strRef>
              <c:f>[1]Crescimento!$B$4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[1]Crescimento!$C$4:$P$4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9-4B94-B537-1E97104E11DA}"/>
            </c:ext>
          </c:extLst>
        </c:ser>
        <c:ser>
          <c:idx val="1"/>
          <c:order val="1"/>
          <c:tx>
            <c:strRef>
              <c:f>[1]Crescimento!$B$5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[1]Crescimento!$C$5:$P$5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9-4B94-B537-1E97104E11DA}"/>
            </c:ext>
          </c:extLst>
        </c:ser>
        <c:ser>
          <c:idx val="2"/>
          <c:order val="2"/>
          <c:tx>
            <c:strRef>
              <c:f>[1]Crescimento!$B$6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[1]Crescimento!$C$6:$P$6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9-4B94-B537-1E97104E11DA}"/>
            </c:ext>
          </c:extLst>
        </c:ser>
        <c:ser>
          <c:idx val="3"/>
          <c:order val="3"/>
          <c:tx>
            <c:strRef>
              <c:f>[1]Crescimento!$B$7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[1]Crescimento!$C$7:$P$7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9-4B94-B537-1E97104E1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345328"/>
        <c:axId val="2130348720"/>
      </c:lineChart>
      <c:catAx>
        <c:axId val="2130345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348720"/>
        <c:crosses val="autoZero"/>
        <c:auto val="1"/>
        <c:lblAlgn val="ctr"/>
        <c:lblOffset val="100"/>
        <c:noMultiLvlLbl val="0"/>
      </c:catAx>
      <c:valAx>
        <c:axId val="21303487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34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92457521757107E-2"/>
          <c:y val="2.54283318751823E-2"/>
          <c:w val="0.88939701616245304"/>
          <c:h val="0.705678769320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Consumo!$C$2</c:f>
              <c:strCache>
                <c:ptCount val="1"/>
                <c:pt idx="0">
                  <c:v>Oferta (g)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93-4D9F-B9DD-B995C8DE42AC}"/>
              </c:ext>
            </c:extLst>
          </c:dPt>
          <c:val>
            <c:numRef>
              <c:f>Consumo!$C$3:$C$15</c:f>
              <c:numCache>
                <c:formatCode>General</c:formatCode>
                <c:ptCount val="13"/>
                <c:pt idx="0">
                  <c:v>360.3</c:v>
                </c:pt>
                <c:pt idx="1">
                  <c:v>181.5</c:v>
                </c:pt>
                <c:pt idx="2">
                  <c:v>360.5</c:v>
                </c:pt>
                <c:pt idx="3">
                  <c:v>600.9</c:v>
                </c:pt>
                <c:pt idx="4">
                  <c:v>301.5</c:v>
                </c:pt>
                <c:pt idx="5">
                  <c:v>360</c:v>
                </c:pt>
                <c:pt idx="6">
                  <c:v>483</c:v>
                </c:pt>
                <c:pt idx="7">
                  <c:v>360.18</c:v>
                </c:pt>
                <c:pt idx="8">
                  <c:v>483</c:v>
                </c:pt>
                <c:pt idx="9">
                  <c:v>360.5</c:v>
                </c:pt>
                <c:pt idx="10">
                  <c:v>483.5</c:v>
                </c:pt>
                <c:pt idx="11">
                  <c:v>361.5</c:v>
                </c:pt>
                <c:pt idx="12">
                  <c:v>391.36499999999995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3-4D9F-B9DD-B995C8DE42AC}"/>
            </c:ext>
          </c:extLst>
        </c:ser>
        <c:ser>
          <c:idx val="1"/>
          <c:order val="1"/>
          <c:tx>
            <c:strRef>
              <c:f>Consumo!$D$2</c:f>
              <c:strCache>
                <c:ptCount val="1"/>
                <c:pt idx="0">
                  <c:v>Consumo (g)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Consumo!$D$3:$D$15</c:f>
              <c:numCache>
                <c:formatCode>General</c:formatCode>
                <c:ptCount val="13"/>
                <c:pt idx="0">
                  <c:v>360.3</c:v>
                </c:pt>
                <c:pt idx="1">
                  <c:v>71.900000000000006</c:v>
                </c:pt>
                <c:pt idx="2">
                  <c:v>230.5</c:v>
                </c:pt>
                <c:pt idx="3">
                  <c:v>477.9</c:v>
                </c:pt>
                <c:pt idx="4">
                  <c:v>223.5</c:v>
                </c:pt>
                <c:pt idx="5">
                  <c:v>212.1</c:v>
                </c:pt>
                <c:pt idx="6">
                  <c:v>289</c:v>
                </c:pt>
                <c:pt idx="7">
                  <c:v>232.68</c:v>
                </c:pt>
                <c:pt idx="8">
                  <c:v>295</c:v>
                </c:pt>
                <c:pt idx="10">
                  <c:v>282.5</c:v>
                </c:pt>
                <c:pt idx="11">
                  <c:v>267.53799999999995</c:v>
                </c:pt>
                <c:pt idx="12">
                  <c:v>105.49851918918642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93-4D9F-B9DD-B995C8DE4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1273760"/>
        <c:axId val="2131277184"/>
      </c:barChart>
      <c:catAx>
        <c:axId val="2131273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277184"/>
        <c:crosses val="autoZero"/>
        <c:auto val="1"/>
        <c:lblAlgn val="ctr"/>
        <c:lblOffset val="100"/>
        <c:noMultiLvlLbl val="0"/>
      </c:catAx>
      <c:valAx>
        <c:axId val="21312771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27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7</xdr:row>
      <xdr:rowOff>114300</xdr:rowOff>
    </xdr:from>
    <xdr:to>
      <xdr:col>8</xdr:col>
      <xdr:colOff>406400</xdr:colOff>
      <xdr:row>22</xdr:row>
      <xdr:rowOff>101600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3</xdr:row>
      <xdr:rowOff>0</xdr:rowOff>
    </xdr:from>
    <xdr:to>
      <xdr:col>12</xdr:col>
      <xdr:colOff>584200</xdr:colOff>
      <xdr:row>17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iente\Google%20Drive\Disciplinas\Graduac&#807;a&#771;o\Nutric&#807;a&#771;o%20Experimental\2017_1\Nutric&#807;nao%20experimental_PraticaAtivid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cimen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C26" sqref="C26"/>
    </sheetView>
  </sheetViews>
  <sheetFormatPr defaultColWidth="8.85546875" defaultRowHeight="15" x14ac:dyDescent="0.25"/>
  <cols>
    <col min="1" max="1" width="14.85546875" customWidth="1"/>
    <col min="2" max="2" width="17" customWidth="1"/>
    <col min="3" max="3" width="14.7109375" customWidth="1"/>
    <col min="4" max="4" width="15.42578125" customWidth="1"/>
    <col min="5" max="5" width="16.42578125" customWidth="1"/>
  </cols>
  <sheetData>
    <row r="1" spans="1:5" ht="16.5" thickBot="1" x14ac:dyDescent="0.3">
      <c r="A1" s="32" t="s">
        <v>0</v>
      </c>
      <c r="B1" s="33"/>
      <c r="C1" s="33"/>
      <c r="D1" s="33"/>
      <c r="E1" s="34"/>
    </row>
    <row r="2" spans="1:5" ht="16.5" thickBot="1" x14ac:dyDescent="0.3">
      <c r="A2" s="32" t="s">
        <v>1</v>
      </c>
      <c r="B2" s="33"/>
      <c r="C2" s="33"/>
      <c r="D2" s="33"/>
      <c r="E2" s="34"/>
    </row>
    <row r="3" spans="1:5" ht="16.5" thickBot="1" x14ac:dyDescent="0.3">
      <c r="A3" s="33"/>
      <c r="B3" s="33"/>
      <c r="C3" s="33"/>
      <c r="D3" s="33"/>
      <c r="E3" s="33"/>
    </row>
    <row r="4" spans="1:5" ht="16.5" thickBot="1" x14ac:dyDescent="0.3">
      <c r="A4" s="32" t="s">
        <v>2</v>
      </c>
      <c r="B4" s="33"/>
      <c r="C4" s="33"/>
      <c r="D4" s="33"/>
      <c r="E4" s="34"/>
    </row>
    <row r="5" spans="1:5" ht="16.5" thickBot="1" x14ac:dyDescent="0.3">
      <c r="A5" s="32" t="s">
        <v>3</v>
      </c>
      <c r="B5" s="33"/>
      <c r="C5" s="33"/>
      <c r="D5" s="33"/>
      <c r="E5" s="34"/>
    </row>
    <row r="6" spans="1:5" ht="17.25" thickBot="1" x14ac:dyDescent="0.3">
      <c r="A6" s="1"/>
      <c r="B6" s="29" t="s">
        <v>4</v>
      </c>
      <c r="C6" s="30"/>
      <c r="D6" s="31"/>
      <c r="E6" s="2"/>
    </row>
    <row r="7" spans="1:5" ht="15.75" thickBot="1" x14ac:dyDescent="0.3">
      <c r="A7" s="3" t="s">
        <v>5</v>
      </c>
      <c r="B7" s="4" t="s">
        <v>6</v>
      </c>
      <c r="C7" s="4" t="s">
        <v>7</v>
      </c>
      <c r="D7" s="4" t="s">
        <v>8</v>
      </c>
      <c r="E7" s="2" t="s">
        <v>9</v>
      </c>
    </row>
    <row r="8" spans="1:5" x14ac:dyDescent="0.25">
      <c r="A8" s="11">
        <v>42842</v>
      </c>
      <c r="B8" s="14">
        <v>250</v>
      </c>
      <c r="C8" s="14">
        <v>86</v>
      </c>
      <c r="D8" s="13">
        <f>B8-C8</f>
        <v>164</v>
      </c>
    </row>
    <row r="9" spans="1:5" x14ac:dyDescent="0.25">
      <c r="A9" s="11">
        <v>42846</v>
      </c>
      <c r="B9" s="14">
        <v>500</v>
      </c>
      <c r="C9" s="14">
        <v>168</v>
      </c>
      <c r="D9" s="13">
        <f t="shared" ref="D9:D18" si="0">B9-C9</f>
        <v>332</v>
      </c>
    </row>
    <row r="10" spans="1:5" x14ac:dyDescent="0.25">
      <c r="A10" s="11">
        <v>42849</v>
      </c>
      <c r="B10" s="14">
        <v>250</v>
      </c>
      <c r="C10" s="14">
        <v>210</v>
      </c>
      <c r="D10" s="13">
        <f t="shared" si="0"/>
        <v>40</v>
      </c>
    </row>
    <row r="11" spans="1:5" x14ac:dyDescent="0.25">
      <c r="A11" s="11">
        <v>42852</v>
      </c>
      <c r="B11" s="14">
        <v>500</v>
      </c>
      <c r="C11" s="13">
        <v>315</v>
      </c>
      <c r="D11" s="13">
        <f t="shared" si="0"/>
        <v>185</v>
      </c>
    </row>
    <row r="12" spans="1:5" x14ac:dyDescent="0.25">
      <c r="A12" s="11">
        <v>42857</v>
      </c>
      <c r="B12" s="15">
        <v>500</v>
      </c>
      <c r="C12" s="14">
        <v>192</v>
      </c>
      <c r="D12" s="13">
        <f t="shared" si="0"/>
        <v>308</v>
      </c>
    </row>
    <row r="13" spans="1:5" x14ac:dyDescent="0.25">
      <c r="A13" s="11">
        <v>42860</v>
      </c>
      <c r="B13" s="14">
        <v>500</v>
      </c>
      <c r="C13" s="14">
        <v>0</v>
      </c>
      <c r="D13" s="13">
        <f t="shared" si="0"/>
        <v>500</v>
      </c>
    </row>
    <row r="14" spans="1:5" x14ac:dyDescent="0.25">
      <c r="A14" s="11">
        <v>42863</v>
      </c>
      <c r="B14" s="14">
        <v>500</v>
      </c>
      <c r="C14" s="14">
        <v>65</v>
      </c>
      <c r="D14" s="13">
        <f t="shared" si="0"/>
        <v>435</v>
      </c>
    </row>
    <row r="15" spans="1:5" x14ac:dyDescent="0.25">
      <c r="A15" s="11">
        <v>42867</v>
      </c>
      <c r="B15" s="14">
        <v>500</v>
      </c>
      <c r="C15" s="14">
        <v>0</v>
      </c>
      <c r="D15" s="13">
        <f t="shared" si="0"/>
        <v>500</v>
      </c>
    </row>
    <row r="16" spans="1:5" x14ac:dyDescent="0.25">
      <c r="A16" s="11">
        <v>42870</v>
      </c>
      <c r="B16" s="14">
        <v>500</v>
      </c>
      <c r="C16" s="14">
        <v>35</v>
      </c>
      <c r="D16" s="13">
        <f t="shared" si="0"/>
        <v>465</v>
      </c>
    </row>
    <row r="17" spans="1:4" x14ac:dyDescent="0.25">
      <c r="A17" s="11">
        <v>42874</v>
      </c>
      <c r="B17" s="14">
        <v>500</v>
      </c>
      <c r="C17" s="14">
        <v>210</v>
      </c>
      <c r="D17" s="13">
        <f t="shared" si="0"/>
        <v>290</v>
      </c>
    </row>
    <row r="18" spans="1:4" x14ac:dyDescent="0.25">
      <c r="A18" s="11">
        <v>42877</v>
      </c>
      <c r="B18" s="14">
        <v>500</v>
      </c>
      <c r="C18" s="14">
        <v>60</v>
      </c>
      <c r="D18" s="13">
        <f t="shared" si="0"/>
        <v>440</v>
      </c>
    </row>
    <row r="19" spans="1:4" x14ac:dyDescent="0.25">
      <c r="A19" s="11">
        <v>42881</v>
      </c>
      <c r="B19" s="14">
        <v>500</v>
      </c>
      <c r="C19" s="13"/>
      <c r="D19" s="13"/>
    </row>
  </sheetData>
  <mergeCells count="6">
    <mergeCell ref="B6:D6"/>
    <mergeCell ref="A1:E1"/>
    <mergeCell ref="A2:E2"/>
    <mergeCell ref="A3:E3"/>
    <mergeCell ref="A4:E4"/>
    <mergeCell ref="A5:E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G9" sqref="G9:G19"/>
    </sheetView>
  </sheetViews>
  <sheetFormatPr defaultColWidth="8.85546875" defaultRowHeight="15" x14ac:dyDescent="0.25"/>
  <cols>
    <col min="1" max="1" width="20" customWidth="1"/>
    <col min="2" max="4" width="20" style="5" customWidth="1"/>
    <col min="5" max="5" width="15.85546875" customWidth="1"/>
    <col min="6" max="6" width="18.140625" customWidth="1"/>
    <col min="7" max="7" width="16.140625" customWidth="1"/>
    <col min="8" max="8" width="16.85546875" customWidth="1"/>
    <col min="9" max="9" width="32.42578125" customWidth="1"/>
  </cols>
  <sheetData>
    <row r="1" spans="1:9" ht="16.5" thickBot="1" x14ac:dyDescent="0.3">
      <c r="A1" s="32" t="s">
        <v>10</v>
      </c>
      <c r="B1" s="33"/>
      <c r="C1" s="33"/>
      <c r="D1" s="33"/>
      <c r="E1" s="33"/>
      <c r="F1" s="33"/>
      <c r="G1" s="33"/>
      <c r="H1" s="33"/>
      <c r="I1" s="34"/>
    </row>
    <row r="2" spans="1:9" ht="16.5" thickBot="1" x14ac:dyDescent="0.3">
      <c r="A2" s="32" t="s">
        <v>11</v>
      </c>
      <c r="B2" s="33"/>
      <c r="C2" s="33"/>
      <c r="D2" s="33"/>
      <c r="E2" s="33"/>
      <c r="F2" s="33"/>
      <c r="G2" s="33"/>
      <c r="H2" s="33"/>
      <c r="I2" s="34"/>
    </row>
    <row r="3" spans="1:9" ht="16.5" thickBot="1" x14ac:dyDescent="0.3">
      <c r="A3" s="32" t="s">
        <v>1</v>
      </c>
      <c r="B3" s="33"/>
      <c r="C3" s="33"/>
      <c r="D3" s="33"/>
      <c r="E3" s="33"/>
      <c r="F3" s="33"/>
      <c r="G3" s="33"/>
      <c r="H3" s="33"/>
      <c r="I3" s="34"/>
    </row>
    <row r="4" spans="1:9" ht="16.5" thickBot="1" x14ac:dyDescent="0.3">
      <c r="A4" s="33"/>
      <c r="B4" s="33"/>
      <c r="C4" s="33"/>
      <c r="D4" s="33"/>
      <c r="E4" s="33"/>
      <c r="F4" s="33"/>
      <c r="G4" s="33"/>
      <c r="H4" s="33"/>
      <c r="I4" s="33"/>
    </row>
    <row r="5" spans="1:9" ht="16.5" thickBot="1" x14ac:dyDescent="0.3">
      <c r="A5" s="32" t="s">
        <v>12</v>
      </c>
      <c r="B5" s="33"/>
      <c r="C5" s="33"/>
      <c r="D5" s="33"/>
      <c r="E5" s="33"/>
      <c r="F5" s="33"/>
      <c r="G5" s="33"/>
      <c r="H5" s="33"/>
      <c r="I5" s="34"/>
    </row>
    <row r="6" spans="1:9" ht="16.5" thickBot="1" x14ac:dyDescent="0.3">
      <c r="A6" s="32" t="s">
        <v>22</v>
      </c>
      <c r="B6" s="33"/>
      <c r="C6" s="33"/>
      <c r="D6" s="33"/>
      <c r="E6" s="33"/>
      <c r="F6" s="33"/>
      <c r="G6" s="33"/>
      <c r="H6" s="33"/>
      <c r="I6" s="34"/>
    </row>
    <row r="7" spans="1:9" ht="17.25" thickBot="1" x14ac:dyDescent="0.3">
      <c r="A7" s="6"/>
      <c r="B7" s="7" t="s">
        <v>14</v>
      </c>
      <c r="C7" s="7"/>
      <c r="D7" s="7"/>
      <c r="E7" s="7"/>
      <c r="F7" s="29" t="s">
        <v>13</v>
      </c>
      <c r="G7" s="30"/>
      <c r="H7" s="31"/>
      <c r="I7" s="7"/>
    </row>
    <row r="8" spans="1:9" ht="15.75" thickBot="1" x14ac:dyDescent="0.3">
      <c r="A8" s="8" t="s">
        <v>5</v>
      </c>
      <c r="B8" s="9" t="s">
        <v>19</v>
      </c>
      <c r="C8" s="9" t="s">
        <v>20</v>
      </c>
      <c r="D8" s="9" t="s">
        <v>21</v>
      </c>
      <c r="E8" s="9" t="s">
        <v>18</v>
      </c>
      <c r="F8" s="9" t="s">
        <v>15</v>
      </c>
      <c r="G8" s="9" t="s">
        <v>16</v>
      </c>
      <c r="H8" s="9" t="s">
        <v>17</v>
      </c>
      <c r="I8" s="7" t="s">
        <v>9</v>
      </c>
    </row>
    <row r="9" spans="1:9" x14ac:dyDescent="0.25">
      <c r="A9" s="10">
        <v>42842</v>
      </c>
      <c r="B9" s="12">
        <v>78.5</v>
      </c>
      <c r="C9" s="12">
        <v>93</v>
      </c>
      <c r="D9" s="12">
        <v>80.5</v>
      </c>
      <c r="E9" s="14">
        <v>248.5</v>
      </c>
      <c r="F9" s="14">
        <v>360.3</v>
      </c>
      <c r="G9" s="14">
        <v>0</v>
      </c>
      <c r="H9" s="14">
        <f>F9-G9</f>
        <v>360.3</v>
      </c>
      <c r="I9" s="13"/>
    </row>
    <row r="10" spans="1:9" x14ac:dyDescent="0.25">
      <c r="A10" s="10">
        <v>42846</v>
      </c>
      <c r="B10" s="12">
        <v>119.5</v>
      </c>
      <c r="C10" s="12">
        <v>131.5</v>
      </c>
      <c r="D10" s="12">
        <v>120.5</v>
      </c>
      <c r="E10" s="12">
        <v>259.5</v>
      </c>
      <c r="F10" s="14">
        <v>181.5</v>
      </c>
      <c r="G10" s="14">
        <v>109.6</v>
      </c>
      <c r="H10" s="14">
        <f>F10-G10</f>
        <v>71.900000000000006</v>
      </c>
      <c r="I10" s="13"/>
    </row>
    <row r="11" spans="1:9" x14ac:dyDescent="0.25">
      <c r="A11" s="10">
        <v>42849</v>
      </c>
      <c r="B11" s="12">
        <v>120.5</v>
      </c>
      <c r="C11" s="12">
        <v>135.5</v>
      </c>
      <c r="D11" s="12">
        <v>119.5</v>
      </c>
      <c r="E11" s="12">
        <v>279</v>
      </c>
      <c r="F11" s="14">
        <v>360.5</v>
      </c>
      <c r="G11" s="14">
        <v>130</v>
      </c>
      <c r="H11" s="14">
        <v>230.5</v>
      </c>
      <c r="I11" s="13"/>
    </row>
    <row r="12" spans="1:9" x14ac:dyDescent="0.25">
      <c r="A12" s="10">
        <v>42852</v>
      </c>
      <c r="B12" s="12">
        <v>146.5</v>
      </c>
      <c r="C12" s="12">
        <v>159.5</v>
      </c>
      <c r="D12" s="12">
        <v>142.5</v>
      </c>
      <c r="E12" s="12">
        <v>278</v>
      </c>
      <c r="F12" s="14">
        <v>600.9</v>
      </c>
      <c r="G12" s="14">
        <v>123</v>
      </c>
      <c r="H12" s="14">
        <v>477.9</v>
      </c>
      <c r="I12" s="13" t="s">
        <v>23</v>
      </c>
    </row>
    <row r="13" spans="1:9" x14ac:dyDescent="0.25">
      <c r="A13" s="10">
        <v>42857</v>
      </c>
      <c r="B13" s="14">
        <v>172</v>
      </c>
      <c r="C13" s="14">
        <v>151</v>
      </c>
      <c r="D13" s="14">
        <v>150</v>
      </c>
      <c r="E13" s="14">
        <v>277</v>
      </c>
      <c r="F13" s="15">
        <v>301.5</v>
      </c>
      <c r="G13" s="14">
        <v>78</v>
      </c>
      <c r="H13" s="14">
        <v>223.5</v>
      </c>
      <c r="I13" s="13"/>
    </row>
    <row r="14" spans="1:9" x14ac:dyDescent="0.25">
      <c r="A14" s="10">
        <v>42860</v>
      </c>
      <c r="B14" s="14">
        <v>277.5</v>
      </c>
      <c r="C14" s="14">
        <v>197</v>
      </c>
      <c r="D14" s="14">
        <v>182</v>
      </c>
      <c r="E14" s="14">
        <v>177</v>
      </c>
      <c r="F14" s="14">
        <v>360</v>
      </c>
      <c r="G14" s="14">
        <v>147.9</v>
      </c>
      <c r="H14" s="14">
        <v>212.1</v>
      </c>
      <c r="I14" s="13"/>
    </row>
    <row r="15" spans="1:9" x14ac:dyDescent="0.25">
      <c r="A15" s="10">
        <v>42863</v>
      </c>
      <c r="B15" s="12">
        <v>187.5</v>
      </c>
      <c r="C15" s="12">
        <v>206</v>
      </c>
      <c r="D15" s="12">
        <v>186.5</v>
      </c>
      <c r="E15" s="12">
        <v>279</v>
      </c>
      <c r="F15" s="14">
        <v>483</v>
      </c>
      <c r="G15" s="14">
        <v>194</v>
      </c>
      <c r="H15" s="14">
        <v>289</v>
      </c>
      <c r="I15" s="13"/>
    </row>
    <row r="16" spans="1:9" x14ac:dyDescent="0.25">
      <c r="A16" s="10">
        <v>42867</v>
      </c>
      <c r="B16" s="12">
        <v>197.5</v>
      </c>
      <c r="C16" s="14">
        <v>210.5</v>
      </c>
      <c r="D16" s="14">
        <v>196.5</v>
      </c>
      <c r="E16" s="14">
        <v>275</v>
      </c>
      <c r="F16" s="14">
        <v>360.18</v>
      </c>
      <c r="G16" s="14">
        <v>127.5</v>
      </c>
      <c r="H16" s="14">
        <v>232.68</v>
      </c>
      <c r="I16" s="13"/>
    </row>
    <row r="17" spans="1:9" x14ac:dyDescent="0.25">
      <c r="A17" s="10">
        <v>42870</v>
      </c>
      <c r="B17" s="12">
        <v>202.5</v>
      </c>
      <c r="C17" s="12">
        <v>217</v>
      </c>
      <c r="D17" s="12">
        <v>202</v>
      </c>
      <c r="E17" s="12">
        <v>279</v>
      </c>
      <c r="F17" s="14">
        <v>483</v>
      </c>
      <c r="G17" s="14">
        <v>188</v>
      </c>
      <c r="H17" s="14">
        <v>295</v>
      </c>
      <c r="I17" s="13"/>
    </row>
    <row r="18" spans="1:9" x14ac:dyDescent="0.25">
      <c r="A18" s="10">
        <v>42874</v>
      </c>
      <c r="B18" s="14">
        <v>209.5</v>
      </c>
      <c r="C18" s="14">
        <v>221.5</v>
      </c>
      <c r="D18" s="14">
        <v>209</v>
      </c>
      <c r="E18" s="14">
        <v>266</v>
      </c>
      <c r="F18" s="14">
        <v>360.5</v>
      </c>
      <c r="G18" s="14"/>
      <c r="H18" s="14"/>
      <c r="I18" s="13" t="s">
        <v>24</v>
      </c>
    </row>
    <row r="19" spans="1:9" x14ac:dyDescent="0.25">
      <c r="A19" s="10">
        <v>42877</v>
      </c>
      <c r="B19" s="12">
        <v>217</v>
      </c>
      <c r="C19" s="12">
        <v>222.5</v>
      </c>
      <c r="D19" s="12">
        <v>214.5</v>
      </c>
      <c r="E19" s="12">
        <v>284</v>
      </c>
      <c r="F19" s="14">
        <v>483.5</v>
      </c>
      <c r="G19" s="14">
        <v>201</v>
      </c>
      <c r="H19" s="14">
        <v>282.5</v>
      </c>
      <c r="I19" s="13"/>
    </row>
    <row r="20" spans="1:9" x14ac:dyDescent="0.25">
      <c r="A20" s="10">
        <v>42881</v>
      </c>
      <c r="B20" s="14">
        <v>225.5</v>
      </c>
      <c r="C20" s="14">
        <v>238</v>
      </c>
      <c r="D20" s="14">
        <v>223</v>
      </c>
      <c r="E20" s="14">
        <v>281.5</v>
      </c>
      <c r="F20" s="14">
        <v>361.5</v>
      </c>
      <c r="G20" s="13"/>
      <c r="H20" s="14"/>
      <c r="I20" s="13"/>
    </row>
    <row r="21" spans="1:9" x14ac:dyDescent="0.25">
      <c r="B21" s="16"/>
      <c r="C21" s="16"/>
      <c r="D21" s="16"/>
      <c r="E21" s="16"/>
    </row>
  </sheetData>
  <mergeCells count="7">
    <mergeCell ref="F7:H7"/>
    <mergeCell ref="A1:I1"/>
    <mergeCell ref="A2:I2"/>
    <mergeCell ref="A3:I3"/>
    <mergeCell ref="A4:I4"/>
    <mergeCell ref="A5:I5"/>
    <mergeCell ref="A6:I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topLeftCell="A10" workbookViewId="0">
      <selection activeCell="N10" sqref="N10"/>
    </sheetView>
  </sheetViews>
  <sheetFormatPr defaultColWidth="11.42578125" defaultRowHeight="15" x14ac:dyDescent="0.25"/>
  <sheetData>
    <row r="1" spans="2:18" ht="18.75" x14ac:dyDescent="0.3">
      <c r="B1" s="28" t="s">
        <v>28</v>
      </c>
    </row>
    <row r="2" spans="2:18" ht="18.75" x14ac:dyDescent="0.3">
      <c r="O2" s="28" t="s">
        <v>32</v>
      </c>
    </row>
    <row r="3" spans="2:18" ht="18.75" x14ac:dyDescent="0.3">
      <c r="B3" s="23" t="s">
        <v>25</v>
      </c>
      <c r="C3" s="17">
        <v>78.5</v>
      </c>
      <c r="D3" s="17">
        <v>119.5</v>
      </c>
      <c r="E3" s="17">
        <v>120.5</v>
      </c>
      <c r="F3" s="17">
        <v>146.5</v>
      </c>
      <c r="G3" s="18">
        <v>172</v>
      </c>
      <c r="H3" s="18">
        <v>277.5</v>
      </c>
      <c r="I3" s="17">
        <v>187.5</v>
      </c>
      <c r="J3" s="17">
        <v>197.5</v>
      </c>
      <c r="K3" s="17">
        <v>202.5</v>
      </c>
      <c r="L3" s="18">
        <v>209.5</v>
      </c>
      <c r="M3" s="17">
        <v>217</v>
      </c>
      <c r="N3" s="18">
        <v>225.5</v>
      </c>
      <c r="O3" s="19">
        <f>AVERAGE(N3:N5)</f>
        <v>228.83333333333334</v>
      </c>
      <c r="P3" s="20"/>
      <c r="Q3" s="5"/>
      <c r="R3" s="5"/>
    </row>
    <row r="4" spans="2:18" ht="18.75" x14ac:dyDescent="0.3">
      <c r="B4" s="23" t="s">
        <v>26</v>
      </c>
      <c r="C4" s="17">
        <v>93</v>
      </c>
      <c r="D4" s="17">
        <v>131.5</v>
      </c>
      <c r="E4" s="17">
        <v>135.5</v>
      </c>
      <c r="F4" s="17">
        <v>159.5</v>
      </c>
      <c r="G4" s="18">
        <v>151</v>
      </c>
      <c r="H4" s="18">
        <v>197</v>
      </c>
      <c r="I4" s="17">
        <v>206</v>
      </c>
      <c r="J4" s="18">
        <v>210.5</v>
      </c>
      <c r="K4" s="17">
        <v>217</v>
      </c>
      <c r="L4" s="18">
        <v>221.5</v>
      </c>
      <c r="M4" s="17">
        <v>222.5</v>
      </c>
      <c r="N4" s="18">
        <v>238</v>
      </c>
      <c r="O4" s="19"/>
      <c r="P4" s="20"/>
      <c r="Q4" s="5"/>
      <c r="R4" s="5"/>
    </row>
    <row r="5" spans="2:18" ht="18.75" x14ac:dyDescent="0.3">
      <c r="B5" s="23" t="s">
        <v>27</v>
      </c>
      <c r="C5" s="17">
        <v>80.5</v>
      </c>
      <c r="D5" s="17">
        <v>120.5</v>
      </c>
      <c r="E5" s="17">
        <v>119.5</v>
      </c>
      <c r="F5" s="17">
        <v>142.5</v>
      </c>
      <c r="G5" s="18">
        <v>150</v>
      </c>
      <c r="H5" s="18">
        <v>182</v>
      </c>
      <c r="I5" s="17">
        <v>186.5</v>
      </c>
      <c r="J5" s="18">
        <v>196.5</v>
      </c>
      <c r="K5" s="17">
        <v>202</v>
      </c>
      <c r="L5" s="18">
        <v>209</v>
      </c>
      <c r="M5" s="17">
        <v>214.5</v>
      </c>
      <c r="N5" s="18">
        <v>223</v>
      </c>
      <c r="O5" s="19"/>
      <c r="P5" s="20"/>
      <c r="Q5" s="5"/>
      <c r="R5" s="5"/>
    </row>
    <row r="6" spans="2:18" ht="18.75" x14ac:dyDescent="0.3">
      <c r="B6" s="23" t="s">
        <v>18</v>
      </c>
      <c r="C6" s="18">
        <v>248.5</v>
      </c>
      <c r="D6" s="17">
        <v>259.5</v>
      </c>
      <c r="E6" s="17">
        <v>279</v>
      </c>
      <c r="F6" s="17">
        <v>278</v>
      </c>
      <c r="G6" s="18">
        <v>277</v>
      </c>
      <c r="H6" s="18">
        <v>177</v>
      </c>
      <c r="I6" s="17">
        <v>279</v>
      </c>
      <c r="J6" s="18">
        <v>275</v>
      </c>
      <c r="K6" s="17">
        <v>279</v>
      </c>
      <c r="L6" s="18">
        <v>266</v>
      </c>
      <c r="M6" s="17">
        <v>284</v>
      </c>
      <c r="N6" s="18">
        <v>281.5</v>
      </c>
      <c r="O6" s="21"/>
      <c r="P6" s="5"/>
      <c r="Q6" s="5"/>
      <c r="R6" s="5"/>
    </row>
    <row r="7" spans="2:18" x14ac:dyDescent="0.25">
      <c r="B7" s="14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5"/>
      <c r="P7" s="5"/>
      <c r="Q7" s="5"/>
      <c r="R7" s="5"/>
    </row>
    <row r="8" spans="2:18" x14ac:dyDescent="0.25">
      <c r="B8" s="1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2:18" x14ac:dyDescent="0.25">
      <c r="B9" s="1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2:18" x14ac:dyDescent="0.25">
      <c r="B10" s="1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2:18" x14ac:dyDescent="0.25">
      <c r="B11" s="1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2:18" x14ac:dyDescent="0.25">
      <c r="B12" s="1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x14ac:dyDescent="0.25">
      <c r="B13" s="1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2:18" x14ac:dyDescent="0.25">
      <c r="B14" s="1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2:18" x14ac:dyDescent="0.25">
      <c r="B15" s="1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2:18" x14ac:dyDescent="0.25">
      <c r="B16" s="1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2:18" x14ac:dyDescent="0.25">
      <c r="B17" s="1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2:18" x14ac:dyDescent="0.25">
      <c r="B18" s="1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2:18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2:18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2:18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2:18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2:18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2:18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2:18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2:18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2:18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2:18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2:18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2:18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2:18" x14ac:dyDescent="0.2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2:18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workbookViewId="0">
      <selection activeCell="O4" sqref="O4"/>
    </sheetView>
  </sheetViews>
  <sheetFormatPr defaultColWidth="8.85546875" defaultRowHeight="15" x14ac:dyDescent="0.25"/>
  <cols>
    <col min="4" max="4" width="16" customWidth="1"/>
    <col min="5" max="5" width="17" customWidth="1"/>
    <col min="15" max="15" width="44" customWidth="1"/>
  </cols>
  <sheetData>
    <row r="2" spans="1:15" ht="18.75" x14ac:dyDescent="0.3">
      <c r="A2" s="20"/>
      <c r="B2" s="20"/>
      <c r="C2" s="24" t="s">
        <v>15</v>
      </c>
      <c r="D2" s="24" t="s">
        <v>17</v>
      </c>
    </row>
    <row r="3" spans="1:15" ht="18.75" x14ac:dyDescent="0.3">
      <c r="A3" s="20"/>
      <c r="B3" s="20"/>
      <c r="C3" s="18">
        <v>360.3</v>
      </c>
      <c r="D3" s="18">
        <v>360.3</v>
      </c>
    </row>
    <row r="4" spans="1:15" ht="18.75" x14ac:dyDescent="0.3">
      <c r="A4" s="20"/>
      <c r="B4" s="20"/>
      <c r="C4" s="18">
        <v>181.5</v>
      </c>
      <c r="D4" s="18">
        <v>71.900000000000006</v>
      </c>
    </row>
    <row r="5" spans="1:15" ht="18.75" x14ac:dyDescent="0.3">
      <c r="A5" s="20"/>
      <c r="B5" s="20"/>
      <c r="C5" s="18">
        <v>360.5</v>
      </c>
      <c r="D5" s="18">
        <v>230.5</v>
      </c>
    </row>
    <row r="6" spans="1:15" ht="18.75" x14ac:dyDescent="0.3">
      <c r="A6" s="20"/>
      <c r="B6" s="20"/>
      <c r="C6" s="18">
        <v>600.9</v>
      </c>
      <c r="D6" s="18">
        <v>477.9</v>
      </c>
      <c r="O6" s="35" t="s">
        <v>33</v>
      </c>
    </row>
    <row r="7" spans="1:15" ht="18.75" x14ac:dyDescent="0.3">
      <c r="A7" s="20"/>
      <c r="B7" s="20"/>
      <c r="C7" s="25">
        <v>301.5</v>
      </c>
      <c r="D7" s="18">
        <v>223.5</v>
      </c>
    </row>
    <row r="8" spans="1:15" ht="18.75" x14ac:dyDescent="0.3">
      <c r="A8" s="20"/>
      <c r="B8" s="20"/>
      <c r="C8" s="18">
        <v>360</v>
      </c>
      <c r="D8" s="18">
        <v>212.1</v>
      </c>
    </row>
    <row r="9" spans="1:15" ht="18.75" x14ac:dyDescent="0.3">
      <c r="A9" s="20"/>
      <c r="B9" s="20"/>
      <c r="C9" s="18">
        <v>483</v>
      </c>
      <c r="D9" s="18">
        <v>289</v>
      </c>
    </row>
    <row r="10" spans="1:15" ht="18.75" x14ac:dyDescent="0.3">
      <c r="A10" s="20"/>
      <c r="B10" s="20"/>
      <c r="C10" s="18">
        <v>360.18</v>
      </c>
      <c r="D10" s="18">
        <v>232.68</v>
      </c>
    </row>
    <row r="11" spans="1:15" ht="18.75" x14ac:dyDescent="0.3">
      <c r="A11" s="20"/>
      <c r="B11" s="20"/>
      <c r="C11" s="18">
        <v>483</v>
      </c>
      <c r="D11" s="18">
        <v>295</v>
      </c>
    </row>
    <row r="12" spans="1:15" ht="18.75" x14ac:dyDescent="0.3">
      <c r="A12" s="20"/>
      <c r="B12" s="20"/>
      <c r="C12" s="18">
        <v>360.5</v>
      </c>
      <c r="D12" s="18"/>
    </row>
    <row r="13" spans="1:15" ht="18.75" x14ac:dyDescent="0.3">
      <c r="A13" s="20"/>
      <c r="B13" s="20"/>
      <c r="C13" s="18">
        <v>483.5</v>
      </c>
      <c r="D13" s="18">
        <v>282.5</v>
      </c>
    </row>
    <row r="14" spans="1:15" ht="18.75" x14ac:dyDescent="0.3">
      <c r="A14" s="20"/>
      <c r="B14" s="20"/>
      <c r="C14" s="18">
        <v>361.5</v>
      </c>
      <c r="D14" s="18">
        <f>(AVERAGE(D3:D13))</f>
        <v>267.53799999999995</v>
      </c>
      <c r="E14" s="26" t="s">
        <v>29</v>
      </c>
    </row>
    <row r="15" spans="1:15" ht="18.75" x14ac:dyDescent="0.3">
      <c r="A15" s="20"/>
      <c r="B15" s="26" t="s">
        <v>29</v>
      </c>
      <c r="C15" s="19">
        <f>AVERAGE(C3:C14)</f>
        <v>391.36499999999995</v>
      </c>
      <c r="D15" s="20">
        <f>STDEV(D3:D13)</f>
        <v>105.49851918918642</v>
      </c>
      <c r="E15" s="26" t="s">
        <v>30</v>
      </c>
    </row>
    <row r="16" spans="1:15" ht="18.75" x14ac:dyDescent="0.3">
      <c r="A16" s="20"/>
      <c r="B16" s="26" t="s">
        <v>30</v>
      </c>
      <c r="C16" s="19">
        <f>STDEV(C3:C14)</f>
        <v>107.46046786863296</v>
      </c>
      <c r="D16" s="27">
        <f>(D3+D4+D5+D6+D7+D8+D9+D10+D11+D13)</f>
        <v>2675.3799999999997</v>
      </c>
      <c r="E16" s="26" t="s">
        <v>31</v>
      </c>
    </row>
    <row r="17" spans="1:4" ht="18.75" x14ac:dyDescent="0.3">
      <c r="A17" s="20"/>
      <c r="B17" s="20"/>
      <c r="C17" s="20"/>
      <c r="D17" s="20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h2O</vt:lpstr>
      <vt:lpstr>Ração</vt:lpstr>
      <vt:lpstr>Crescimento</vt:lpstr>
      <vt:lpstr>Consumo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LÚCIA</dc:creator>
  <cp:lastModifiedBy>lúcia lana</cp:lastModifiedBy>
  <dcterms:created xsi:type="dcterms:W3CDTF">2017-06-04T20:06:22Z</dcterms:created>
  <dcterms:modified xsi:type="dcterms:W3CDTF">2017-08-15T02:47:11Z</dcterms:modified>
</cp:coreProperties>
</file>