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ying\Documents\"/>
    </mc:Choice>
  </mc:AlternateContent>
  <bookViews>
    <workbookView xWindow="0" yWindow="0" windowWidth="20490" windowHeight="7365"/>
  </bookViews>
  <sheets>
    <sheet name="Round 1" sheetId="2" r:id="rId1"/>
    <sheet name="Round 2" sheetId="3" r:id="rId2"/>
    <sheet name="Sheet1" sheetId="4" r:id="rId3"/>
  </sheets>
  <definedNames>
    <definedName name="_xlnm.Print_Area" localSheetId="0">'Round 1'!$A$1:$M$91</definedName>
    <definedName name="_xlnm.Print_Area" localSheetId="1">'Round 2'!$A$1:$Q$60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K35" i="3"/>
  <c r="K33" i="3"/>
  <c r="K16" i="2" l="1"/>
  <c r="K84" i="2"/>
  <c r="K85" i="2"/>
  <c r="K86" i="2"/>
  <c r="K87" i="2"/>
  <c r="K88" i="2"/>
  <c r="K89" i="2"/>
  <c r="K90" i="2"/>
  <c r="K72" i="2"/>
  <c r="K73" i="2"/>
  <c r="K74" i="2"/>
  <c r="K75" i="2"/>
  <c r="K76" i="2"/>
  <c r="K77" i="2"/>
  <c r="K78" i="2"/>
  <c r="K79" i="2"/>
  <c r="K80" i="2"/>
  <c r="K81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J8" i="2"/>
  <c r="H53" i="3"/>
  <c r="K29" i="3"/>
  <c r="K28" i="3"/>
  <c r="K27" i="3"/>
  <c r="K23" i="3"/>
  <c r="K22" i="3"/>
  <c r="K21" i="3"/>
  <c r="K20" i="3"/>
  <c r="K19" i="3"/>
  <c r="L11" i="3"/>
  <c r="L10" i="3"/>
  <c r="L9" i="3"/>
  <c r="L8" i="3"/>
</calcChain>
</file>

<file path=xl/sharedStrings.xml><?xml version="1.0" encoding="utf-8"?>
<sst xmlns="http://schemas.openxmlformats.org/spreadsheetml/2006/main" count="459" uniqueCount="176">
  <si>
    <t>Group</t>
  </si>
  <si>
    <t>Name</t>
  </si>
  <si>
    <t>Age</t>
  </si>
  <si>
    <t>Level</t>
  </si>
  <si>
    <t>Gender</t>
  </si>
  <si>
    <t>Number</t>
  </si>
  <si>
    <t>Floor</t>
  </si>
  <si>
    <t>Vault</t>
  </si>
  <si>
    <t>Total</t>
  </si>
  <si>
    <t>Pos</t>
  </si>
  <si>
    <t>Female</t>
  </si>
  <si>
    <t>Male</t>
  </si>
  <si>
    <t>Axl Kirton</t>
  </si>
  <si>
    <t>Jack Page</t>
  </si>
  <si>
    <t>Grade</t>
  </si>
  <si>
    <t>Pommels</t>
  </si>
  <si>
    <t>Rings</t>
  </si>
  <si>
    <t>Parallels</t>
  </si>
  <si>
    <t>Bar</t>
  </si>
  <si>
    <t>Che Liston-Lazarides</t>
  </si>
  <si>
    <t>Amari Ford</t>
  </si>
  <si>
    <t>Oliver Hime</t>
  </si>
  <si>
    <t>Award</t>
  </si>
  <si>
    <t>Bars</t>
  </si>
  <si>
    <t>Beam</t>
  </si>
  <si>
    <t>Isabelle Wilson</t>
  </si>
  <si>
    <t>Eva Leslie</t>
  </si>
  <si>
    <t>Olivia Duncun</t>
  </si>
  <si>
    <t>Marion Price</t>
  </si>
  <si>
    <t>Allegra Coles</t>
  </si>
  <si>
    <t>Neon AP</t>
  </si>
  <si>
    <t>Ella Johns</t>
  </si>
  <si>
    <t>Anneli Stenson</t>
  </si>
  <si>
    <t>Lucy Rose-Raynes</t>
  </si>
  <si>
    <t>Tamsin Lyons</t>
  </si>
  <si>
    <t>Class</t>
  </si>
  <si>
    <t>Junior</t>
  </si>
  <si>
    <t>Senior</t>
  </si>
  <si>
    <t>Espoir</t>
  </si>
  <si>
    <t>U9</t>
  </si>
  <si>
    <t>Marcello Martani</t>
  </si>
  <si>
    <t>U11</t>
  </si>
  <si>
    <t>Lucian McNamara</t>
  </si>
  <si>
    <t>Emily Hime</t>
  </si>
  <si>
    <t>Amélie Mills</t>
  </si>
  <si>
    <t>U7</t>
  </si>
  <si>
    <t>8-9yrs</t>
  </si>
  <si>
    <t>Kalina Wilk</t>
  </si>
  <si>
    <t>Kelis Williams</t>
  </si>
  <si>
    <t>Josie Rex</t>
  </si>
  <si>
    <t>Arianna Gallimore</t>
  </si>
  <si>
    <t>Stephanie Keenan</t>
  </si>
  <si>
    <t>Imogen Grist</t>
  </si>
  <si>
    <t>Ruby Keane</t>
  </si>
  <si>
    <t xml:space="preserve">Alexandra Alvarez </t>
  </si>
  <si>
    <t>Charlotte Ellis</t>
  </si>
  <si>
    <t>Ava Stenson</t>
  </si>
  <si>
    <t>Sophie Parry</t>
  </si>
  <si>
    <t>Amarna Masters-Dray</t>
  </si>
  <si>
    <t>Sofia Robelin</t>
  </si>
  <si>
    <t>Poppy Everest</t>
  </si>
  <si>
    <t>Alia Hobley</t>
  </si>
  <si>
    <t>Emilia Bell</t>
  </si>
  <si>
    <t>Sibylle Reboul</t>
  </si>
  <si>
    <t>Charlotte Romera</t>
  </si>
  <si>
    <t>Pola Zorawska</t>
  </si>
  <si>
    <t>Isobel O'Neil</t>
  </si>
  <si>
    <t>Maise Goldfinch</t>
  </si>
  <si>
    <t>Lara Wallis-Hosken</t>
  </si>
  <si>
    <t>Sasha Chevis</t>
  </si>
  <si>
    <t>Honor Quartey</t>
  </si>
  <si>
    <t>Erika Glance</t>
  </si>
  <si>
    <t>Olivia Campana</t>
  </si>
  <si>
    <t>Anna Alfe</t>
  </si>
  <si>
    <t>Imiah Henry-Davis</t>
  </si>
  <si>
    <t>Erisa Mukasa</t>
  </si>
  <si>
    <t>Adelaide Boucher-Ferte</t>
  </si>
  <si>
    <t>Zoe Petit</t>
  </si>
  <si>
    <t>Emma Rigard-Asquith</t>
  </si>
  <si>
    <t>Scarlett Werder</t>
  </si>
  <si>
    <t>Matilda Licorish-Tobert</t>
  </si>
  <si>
    <t>O11</t>
  </si>
  <si>
    <t>10-12yrs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</si>
  <si>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</si>
  <si>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</si>
  <si>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</si>
  <si>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</si>
  <si>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</si>
  <si>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</si>
  <si>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</si>
  <si>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</si>
  <si>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</si>
  <si>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</si>
  <si>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</si>
  <si>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</si>
  <si>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</si>
  <si>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</si>
  <si>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</si>
  <si>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</si>
  <si>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</si>
  <si>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</si>
  <si>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</si>
  <si>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</si>
  <si>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</si>
  <si>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</si>
  <si>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</si>
  <si>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</si>
  <si>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</si>
  <si>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</si>
  <si>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</si>
  <si>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</si>
  <si>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</si>
  <si>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</si>
  <si>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</si>
  <si>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</si>
  <si>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</si>
  <si>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</si>
  <si>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</si>
  <si>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</si>
  <si>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</si>
  <si>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</si>
  <si>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</si>
  <si>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</si>
  <si>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</si>
  <si>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</si>
  <si>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</si>
  <si>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</si>
  <si>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</si>
  <si>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</si>
  <si>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</si>
  <si>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</si>
  <si>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</si>
  <si>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</si>
  <si>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</si>
  <si>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</si>
  <si>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</si>
  <si>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</si>
  <si>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</si>
  <si>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</si>
  <si>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</si>
  <si>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</si>
  <si>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</si>
  <si>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</si>
  <si>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</si>
  <si>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</si>
  <si>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</si>
  <si>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</si>
  <si>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</si>
  <si>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Xavier Liston-Lazarides</t>
  </si>
  <si>
    <t>Henry Marshall</t>
  </si>
  <si>
    <t>Luca Carr</t>
  </si>
  <si>
    <t>Alexandra Ross</t>
  </si>
  <si>
    <t>Charlotte Johnston</t>
  </si>
  <si>
    <t>Leah Moss</t>
  </si>
  <si>
    <t>Melissa Barber</t>
  </si>
  <si>
    <t>Indigo Reeves</t>
  </si>
  <si>
    <t>Sarah Moss</t>
  </si>
  <si>
    <t>Alyssa McGhie</t>
  </si>
  <si>
    <t>Mikolay Wilk</t>
  </si>
  <si>
    <t>Round one</t>
  </si>
  <si>
    <t>Registration</t>
  </si>
  <si>
    <t>March On</t>
  </si>
  <si>
    <t>Presentations</t>
  </si>
  <si>
    <t>Round two</t>
  </si>
  <si>
    <t>11.00am</t>
  </si>
  <si>
    <t>11.30am</t>
  </si>
  <si>
    <t>1.00pm</t>
  </si>
  <si>
    <r>
      <t>Award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u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ASS : 48.00/</t>
    </r>
    <r>
      <rPr>
        <b/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ERIT : 51.00/</t>
    </r>
    <r>
      <rPr>
        <b/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ISTINCTION : 54.00</t>
    </r>
  </si>
  <si>
    <t>1.30pm</t>
  </si>
  <si>
    <t>4.00pm</t>
  </si>
  <si>
    <t>Matilda Gillett</t>
  </si>
  <si>
    <t>Annabel Leech</t>
  </si>
  <si>
    <t>F</t>
  </si>
  <si>
    <t>P</t>
  </si>
  <si>
    <t>M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</si>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</sst>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wrapText="1"/>
    </xf>
    <xf numFmtId="0" fontId="3" fillId="0" borderId="34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5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0" borderId="56" xfId="0" applyNumberFormat="1" applyFont="1" applyFill="1" applyBorder="1" applyAlignment="1">
      <alignment horizontal="center" vertical="center" wrapText="1"/>
    </xf>
    <xf numFmtId="0" fontId="3" fillId="0" borderId="41" xfId="0" quotePrefix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4" fillId="3" borderId="3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28" xfId="0" applyNumberFormat="1" applyFont="1" applyFill="1" applyBorder="1" applyAlignment="1">
      <alignment horizontal="center" vertical="center" wrapText="1"/>
    </xf>
    <xf numFmtId="2" fontId="4" fillId="3" borderId="48" xfId="0" applyNumberFormat="1" applyFont="1" applyFill="1" applyBorder="1" applyAlignment="1">
      <alignment horizontal="center" vertical="center" wrapText="1"/>
    </xf>
    <xf numFmtId="2" fontId="4" fillId="3" borderId="49" xfId="0" applyNumberFormat="1" applyFont="1" applyFill="1" applyBorder="1" applyAlignment="1">
      <alignment horizontal="center" vertical="center" wrapText="1"/>
    </xf>
    <xf numFmtId="2" fontId="4" fillId="3" borderId="53" xfId="0" applyNumberFormat="1" applyFont="1" applyFill="1" applyBorder="1" applyAlignment="1">
      <alignment horizontal="center" vertical="center" wrapText="1"/>
    </xf>
    <xf numFmtId="2" fontId="4" fillId="3" borderId="27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4" fillId="5" borderId="26" xfId="0" applyNumberFormat="1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2" fontId="4" fillId="5" borderId="32" xfId="0" applyNumberFormat="1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2" fontId="4" fillId="5" borderId="21" xfId="0" applyNumberFormat="1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2" fontId="4" fillId="5" borderId="36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2" fontId="4" fillId="5" borderId="35" xfId="0" applyNumberFormat="1" applyFont="1" applyFill="1" applyBorder="1" applyAlignment="1">
      <alignment horizontal="center" vertical="center" wrapText="1"/>
    </xf>
    <xf numFmtId="2" fontId="4" fillId="5" borderId="28" xfId="0" applyNumberFormat="1" applyFont="1" applyFill="1" applyBorder="1" applyAlignment="1">
      <alignment horizontal="center" vertical="center" wrapText="1"/>
    </xf>
    <xf numFmtId="2" fontId="4" fillId="4" borderId="28" xfId="0" applyNumberFormat="1" applyFont="1" applyFill="1" applyBorder="1" applyAlignment="1">
      <alignment horizontal="center" vertical="center" wrapText="1"/>
    </xf>
    <xf numFmtId="2" fontId="4" fillId="5" borderId="27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4" borderId="36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4" fillId="4" borderId="27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4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tabSelected="1" topLeftCell="A70" workbookViewId="0">
      <selection activeCell="L23" sqref="L23"/>
    </sheetView>
  </sheetViews>
  <sheetFormatPr defaultRowHeight="15" x14ac:dyDescent="0.25"/>
  <cols>
    <col min="3" max="3" width="25" customWidth="1"/>
  </cols>
  <sheetData>
    <row r="1" spans="2:16" ht="15.75" thickBot="1" x14ac:dyDescent="0.3"/>
    <row r="2" spans="2:16" ht="17.25" thickTop="1" thickBot="1" x14ac:dyDescent="0.3">
      <c r="C2" s="134" t="s">
        <v>159</v>
      </c>
      <c r="D2" s="135"/>
    </row>
    <row r="3" spans="2:16" ht="16.5" thickBot="1" x14ac:dyDescent="0.3">
      <c r="C3" s="112" t="s">
        <v>160</v>
      </c>
      <c r="D3" s="113" t="s">
        <v>164</v>
      </c>
    </row>
    <row r="4" spans="2:16" ht="16.5" thickBot="1" x14ac:dyDescent="0.3">
      <c r="C4" s="114" t="s">
        <v>161</v>
      </c>
      <c r="D4" s="113" t="s">
        <v>165</v>
      </c>
    </row>
    <row r="5" spans="2:16" ht="17.25" thickTop="1" thickBot="1" x14ac:dyDescent="0.3">
      <c r="C5" s="114" t="s">
        <v>162</v>
      </c>
      <c r="D5" s="113" t="s">
        <v>166</v>
      </c>
    </row>
    <row r="6" spans="2:16" ht="16.5" thickTop="1" thickBot="1" x14ac:dyDescent="0.3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2:16" ht="16.5" thickTop="1" thickBot="1" x14ac:dyDescent="0.3">
      <c r="B7" s="38" t="s">
        <v>0</v>
      </c>
      <c r="C7" s="39" t="s">
        <v>1</v>
      </c>
      <c r="D7" s="40" t="s">
        <v>2</v>
      </c>
      <c r="E7" s="41" t="s">
        <v>35</v>
      </c>
      <c r="F7" s="41" t="s">
        <v>4</v>
      </c>
      <c r="G7" s="42" t="s">
        <v>5</v>
      </c>
      <c r="H7" s="43" t="s">
        <v>7</v>
      </c>
      <c r="I7" s="44" t="s">
        <v>6</v>
      </c>
      <c r="J7" s="45" t="s">
        <v>8</v>
      </c>
      <c r="K7" s="45" t="s">
        <v>9</v>
      </c>
      <c r="L7" s="37"/>
    </row>
    <row r="8" spans="2:16" ht="16.5" thickTop="1" thickBot="1" x14ac:dyDescent="0.3">
      <c r="B8" s="65">
        <v>1</v>
      </c>
      <c r="C8" s="31" t="s">
        <v>149</v>
      </c>
      <c r="D8" s="32" t="s">
        <v>39</v>
      </c>
      <c r="E8" s="66">
        <v>6</v>
      </c>
      <c r="F8" s="66" t="s">
        <v>11</v>
      </c>
      <c r="G8" s="105" t="s">
        <v>83</v>
      </c>
      <c r="H8" s="154">
        <v>7.4</v>
      </c>
      <c r="I8" s="153">
        <v>7</v>
      </c>
      <c r="J8" s="152">
        <f>SUM(H8:I8)</f>
        <v>14.4</v>
      </c>
      <c r="K8" s="67">
        <v>1</v>
      </c>
      <c r="L8" s="37"/>
    </row>
    <row r="9" spans="2:16" ht="15.75" thickBot="1" x14ac:dyDescent="0.3">
      <c r="B9" s="103"/>
      <c r="C9" s="90"/>
      <c r="D9" s="90"/>
      <c r="E9" s="21"/>
      <c r="F9" s="21"/>
      <c r="G9" s="104"/>
      <c r="H9" s="93"/>
      <c r="I9" s="93"/>
      <c r="J9" s="21"/>
      <c r="K9" s="21"/>
      <c r="L9" s="37"/>
    </row>
    <row r="10" spans="2:16" ht="16.5" thickTop="1" thickBot="1" x14ac:dyDescent="0.3">
      <c r="B10" s="38" t="s">
        <v>0</v>
      </c>
      <c r="C10" s="39" t="s">
        <v>1</v>
      </c>
      <c r="D10" s="40" t="s">
        <v>2</v>
      </c>
      <c r="E10" s="41" t="s">
        <v>35</v>
      </c>
      <c r="F10" s="41" t="s">
        <v>4</v>
      </c>
      <c r="G10" s="42" t="s">
        <v>5</v>
      </c>
      <c r="H10" s="43" t="s">
        <v>7</v>
      </c>
      <c r="I10" s="44" t="s">
        <v>6</v>
      </c>
      <c r="J10" s="45" t="s">
        <v>8</v>
      </c>
      <c r="K10" s="45" t="s">
        <v>9</v>
      </c>
      <c r="L10" s="37"/>
    </row>
    <row r="11" spans="2:16" ht="15.75" thickTop="1" x14ac:dyDescent="0.25">
      <c r="B11" s="46">
        <v>2</v>
      </c>
      <c r="C11" s="13" t="s">
        <v>40</v>
      </c>
      <c r="D11" s="101" t="s">
        <v>41</v>
      </c>
      <c r="E11" s="47">
        <v>6</v>
      </c>
      <c r="F11" s="47" t="s">
        <v>11</v>
      </c>
      <c r="G11" s="102" t="s">
        <v>84</v>
      </c>
      <c r="H11" s="151">
        <v>8.8000000000000007</v>
      </c>
      <c r="I11" s="150">
        <v>6.4</v>
      </c>
      <c r="J11" s="149">
        <v>15.2</v>
      </c>
      <c r="K11" s="51">
        <v>1</v>
      </c>
      <c r="L11" s="37"/>
      <c r="P11" s="11"/>
    </row>
    <row r="12" spans="2:16" x14ac:dyDescent="0.25">
      <c r="B12" s="53">
        <v>2</v>
      </c>
      <c r="C12" s="19" t="s">
        <v>42</v>
      </c>
      <c r="D12" s="17" t="s">
        <v>41</v>
      </c>
      <c r="E12" s="47">
        <v>6</v>
      </c>
      <c r="F12" s="47" t="s">
        <v>11</v>
      </c>
      <c r="G12" s="54" t="s">
        <v>85</v>
      </c>
      <c r="H12" s="148">
        <v>8.8000000000000007</v>
      </c>
      <c r="I12" s="139">
        <v>6.4</v>
      </c>
      <c r="J12" s="136">
        <f>SUM(H12:I12)</f>
        <v>15.200000000000001</v>
      </c>
      <c r="K12" s="57">
        <v>1</v>
      </c>
      <c r="L12" s="37"/>
    </row>
    <row r="13" spans="2:16" ht="15.75" thickBot="1" x14ac:dyDescent="0.3">
      <c r="B13" s="58">
        <v>2</v>
      </c>
      <c r="C13" s="28" t="s">
        <v>150</v>
      </c>
      <c r="D13" s="18" t="s">
        <v>41</v>
      </c>
      <c r="E13" s="59">
        <v>6</v>
      </c>
      <c r="F13" s="59" t="s">
        <v>11</v>
      </c>
      <c r="G13" s="60" t="s">
        <v>86</v>
      </c>
      <c r="H13" s="164">
        <v>8.1999999999999993</v>
      </c>
      <c r="I13" s="170">
        <v>6</v>
      </c>
      <c r="J13" s="169">
        <v>14.2</v>
      </c>
      <c r="K13" s="27">
        <v>2</v>
      </c>
      <c r="L13" s="37"/>
    </row>
    <row r="14" spans="2:16" ht="15.75" thickBot="1" x14ac:dyDescent="0.3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6" ht="16.5" thickTop="1" thickBot="1" x14ac:dyDescent="0.3">
      <c r="B15" s="38" t="s">
        <v>0</v>
      </c>
      <c r="C15" s="39" t="s">
        <v>1</v>
      </c>
      <c r="D15" s="40" t="s">
        <v>2</v>
      </c>
      <c r="E15" s="41" t="s">
        <v>35</v>
      </c>
      <c r="F15" s="41" t="s">
        <v>4</v>
      </c>
      <c r="G15" s="42" t="s">
        <v>5</v>
      </c>
      <c r="H15" s="43" t="s">
        <v>7</v>
      </c>
      <c r="I15" s="63" t="s">
        <v>24</v>
      </c>
      <c r="J15" s="64" t="s">
        <v>6</v>
      </c>
      <c r="K15" s="45" t="s">
        <v>8</v>
      </c>
      <c r="L15" s="45" t="s">
        <v>9</v>
      </c>
    </row>
    <row r="16" spans="2:16" ht="15.75" thickTop="1" x14ac:dyDescent="0.25">
      <c r="B16" s="46">
        <v>3</v>
      </c>
      <c r="C16" s="13" t="s">
        <v>67</v>
      </c>
      <c r="D16" s="16" t="s">
        <v>45</v>
      </c>
      <c r="E16" s="47">
        <v>6</v>
      </c>
      <c r="F16" s="47" t="s">
        <v>10</v>
      </c>
      <c r="G16" s="100" t="s">
        <v>87</v>
      </c>
      <c r="H16" s="180">
        <v>6.5</v>
      </c>
      <c r="I16" s="183">
        <v>7.4</v>
      </c>
      <c r="J16" s="162">
        <v>6.9</v>
      </c>
      <c r="K16" s="182">
        <f>SUM(H16:J16)</f>
        <v>20.8</v>
      </c>
      <c r="L16" s="51">
        <v>3</v>
      </c>
    </row>
    <row r="17" spans="2:12" x14ac:dyDescent="0.25">
      <c r="B17" s="46">
        <v>3</v>
      </c>
      <c r="C17" s="13" t="s">
        <v>66</v>
      </c>
      <c r="D17" s="16" t="s">
        <v>45</v>
      </c>
      <c r="E17" s="47">
        <v>6</v>
      </c>
      <c r="F17" s="47" t="s">
        <v>10</v>
      </c>
      <c r="G17" s="100" t="s">
        <v>88</v>
      </c>
      <c r="H17" s="156">
        <v>7.2</v>
      </c>
      <c r="I17" s="163">
        <v>8.1</v>
      </c>
      <c r="J17" s="155">
        <v>7.1</v>
      </c>
      <c r="K17" s="149">
        <v>22.4</v>
      </c>
      <c r="L17" s="51">
        <v>1</v>
      </c>
    </row>
    <row r="18" spans="2:12" ht="15.75" thickBot="1" x14ac:dyDescent="0.3">
      <c r="B18" s="73">
        <v>3</v>
      </c>
      <c r="C18" s="28" t="s">
        <v>72</v>
      </c>
      <c r="D18" s="18" t="s">
        <v>45</v>
      </c>
      <c r="E18" s="59">
        <v>6</v>
      </c>
      <c r="F18" s="59" t="s">
        <v>10</v>
      </c>
      <c r="G18" s="74" t="s">
        <v>89</v>
      </c>
      <c r="H18" s="164">
        <v>7.1</v>
      </c>
      <c r="I18" s="144">
        <v>8.6</v>
      </c>
      <c r="J18" s="159">
        <v>5.4</v>
      </c>
      <c r="K18" s="161">
        <v>21.1</v>
      </c>
      <c r="L18" s="27">
        <v>2</v>
      </c>
    </row>
    <row r="19" spans="2:12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2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2:12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2:12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2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2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2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2:12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2:12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2:12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2:12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2:12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2:14" ht="15.75" thickBot="1" x14ac:dyDescent="0.3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2:14" ht="17.25" thickTop="1" thickBot="1" x14ac:dyDescent="0.3">
      <c r="B34" s="37"/>
      <c r="C34" s="134" t="s">
        <v>159</v>
      </c>
      <c r="D34" s="135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2:14" ht="16.5" thickBot="1" x14ac:dyDescent="0.3">
      <c r="B35" s="37"/>
      <c r="C35" s="112" t="s">
        <v>160</v>
      </c>
      <c r="D35" s="113" t="s">
        <v>164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14" ht="16.5" thickBot="1" x14ac:dyDescent="0.3">
      <c r="B36" s="37"/>
      <c r="C36" s="114" t="s">
        <v>161</v>
      </c>
      <c r="D36" s="113" t="s">
        <v>165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 ht="17.25" thickTop="1" thickBot="1" x14ac:dyDescent="0.3">
      <c r="B37" s="37"/>
      <c r="C37" s="114" t="s">
        <v>162</v>
      </c>
      <c r="D37" s="113" t="s">
        <v>166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2:14" ht="16.5" thickTop="1" thickBot="1" x14ac:dyDescent="0.3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4" ht="16.5" thickTop="1" thickBot="1" x14ac:dyDescent="0.3">
      <c r="B39" s="38" t="s">
        <v>0</v>
      </c>
      <c r="C39" s="39" t="s">
        <v>1</v>
      </c>
      <c r="D39" s="40" t="s">
        <v>2</v>
      </c>
      <c r="E39" s="41" t="s">
        <v>35</v>
      </c>
      <c r="F39" s="41" t="s">
        <v>4</v>
      </c>
      <c r="G39" s="42" t="s">
        <v>5</v>
      </c>
      <c r="H39" s="43" t="s">
        <v>7</v>
      </c>
      <c r="I39" s="63" t="s">
        <v>24</v>
      </c>
      <c r="J39" s="44" t="s">
        <v>6</v>
      </c>
      <c r="K39" s="45" t="s">
        <v>8</v>
      </c>
      <c r="L39" s="45" t="s">
        <v>9</v>
      </c>
    </row>
    <row r="40" spans="2:14" ht="15.75" thickTop="1" x14ac:dyDescent="0.25">
      <c r="B40" s="115">
        <v>4</v>
      </c>
      <c r="C40" s="13" t="s">
        <v>151</v>
      </c>
      <c r="D40" s="16" t="s">
        <v>39</v>
      </c>
      <c r="E40" s="47">
        <v>6</v>
      </c>
      <c r="F40" s="47" t="s">
        <v>10</v>
      </c>
      <c r="G40" s="48" t="s">
        <v>90</v>
      </c>
      <c r="H40" s="151">
        <v>8.6999999999999993</v>
      </c>
      <c r="I40" s="145">
        <v>9.9</v>
      </c>
      <c r="J40" s="162">
        <v>8.4</v>
      </c>
      <c r="K40" s="149">
        <f t="shared" ref="K40:K53" si="0">SUM(H40:J40)</f>
        <v>27</v>
      </c>
      <c r="L40" s="52">
        <v>1</v>
      </c>
    </row>
    <row r="41" spans="2:14" x14ac:dyDescent="0.25">
      <c r="B41" s="69">
        <v>4</v>
      </c>
      <c r="C41" s="19" t="s">
        <v>69</v>
      </c>
      <c r="D41" s="17" t="s">
        <v>39</v>
      </c>
      <c r="E41" s="47">
        <v>6</v>
      </c>
      <c r="F41" s="47" t="s">
        <v>10</v>
      </c>
      <c r="G41" s="54" t="s">
        <v>91</v>
      </c>
      <c r="H41" s="70">
        <v>7.4</v>
      </c>
      <c r="I41" s="71">
        <v>7.3</v>
      </c>
      <c r="J41" s="72">
        <v>7.3</v>
      </c>
      <c r="K41" s="119">
        <f t="shared" si="0"/>
        <v>22</v>
      </c>
      <c r="L41" s="57">
        <v>10</v>
      </c>
    </row>
    <row r="42" spans="2:14" x14ac:dyDescent="0.25">
      <c r="B42" s="53">
        <v>4</v>
      </c>
      <c r="C42" s="19" t="s">
        <v>49</v>
      </c>
      <c r="D42" s="17" t="s">
        <v>39</v>
      </c>
      <c r="E42" s="47">
        <v>6</v>
      </c>
      <c r="F42" s="47" t="s">
        <v>10</v>
      </c>
      <c r="G42" s="54" t="s">
        <v>92</v>
      </c>
      <c r="H42" s="187">
        <v>8.1999999999999993</v>
      </c>
      <c r="I42" s="76">
        <v>8.4</v>
      </c>
      <c r="J42" s="56">
        <v>7.3</v>
      </c>
      <c r="K42" s="119">
        <f t="shared" si="0"/>
        <v>23.900000000000002</v>
      </c>
      <c r="L42" s="57">
        <v>8</v>
      </c>
    </row>
    <row r="43" spans="2:14" x14ac:dyDescent="0.25">
      <c r="B43" s="69">
        <v>4</v>
      </c>
      <c r="C43" s="19" t="s">
        <v>73</v>
      </c>
      <c r="D43" s="20" t="s">
        <v>39</v>
      </c>
      <c r="E43" s="77">
        <v>6</v>
      </c>
      <c r="F43" s="77" t="s">
        <v>10</v>
      </c>
      <c r="G43" s="78" t="s">
        <v>93</v>
      </c>
      <c r="H43" s="148">
        <v>8.6999999999999993</v>
      </c>
      <c r="I43" s="167">
        <v>9.1</v>
      </c>
      <c r="J43" s="56">
        <v>7</v>
      </c>
      <c r="K43" s="119">
        <f t="shared" si="0"/>
        <v>24.799999999999997</v>
      </c>
      <c r="L43" s="79">
        <v>5</v>
      </c>
    </row>
    <row r="44" spans="2:14" x14ac:dyDescent="0.25">
      <c r="B44" s="46">
        <v>4</v>
      </c>
      <c r="C44" s="14" t="s">
        <v>52</v>
      </c>
      <c r="D44" s="6" t="s">
        <v>39</v>
      </c>
      <c r="E44" s="77">
        <v>6</v>
      </c>
      <c r="F44" s="77" t="s">
        <v>10</v>
      </c>
      <c r="G44" s="78" t="s">
        <v>94</v>
      </c>
      <c r="H44" s="55">
        <v>6.7</v>
      </c>
      <c r="I44" s="76">
        <v>8</v>
      </c>
      <c r="J44" s="56">
        <v>6.4</v>
      </c>
      <c r="K44" s="119">
        <f t="shared" si="0"/>
        <v>21.1</v>
      </c>
      <c r="L44" s="79">
        <v>11</v>
      </c>
    </row>
    <row r="45" spans="2:14" x14ac:dyDescent="0.25">
      <c r="B45" s="69">
        <v>4</v>
      </c>
      <c r="C45" s="24" t="s">
        <v>55</v>
      </c>
      <c r="D45" s="25" t="s">
        <v>39</v>
      </c>
      <c r="E45" s="80">
        <v>6</v>
      </c>
      <c r="F45" s="80" t="s">
        <v>10</v>
      </c>
      <c r="G45" s="81" t="s">
        <v>95</v>
      </c>
      <c r="H45" s="168">
        <v>8.6</v>
      </c>
      <c r="I45" s="166">
        <v>9.1</v>
      </c>
      <c r="J45" s="72">
        <v>7.5</v>
      </c>
      <c r="K45" s="165">
        <f t="shared" si="0"/>
        <v>25.2</v>
      </c>
      <c r="L45" s="82">
        <v>2</v>
      </c>
    </row>
    <row r="46" spans="2:14" ht="15.75" thickBot="1" x14ac:dyDescent="0.3">
      <c r="B46" s="73">
        <v>4</v>
      </c>
      <c r="C46" s="22" t="s">
        <v>61</v>
      </c>
      <c r="D46" s="23" t="s">
        <v>39</v>
      </c>
      <c r="E46" s="59">
        <v>6</v>
      </c>
      <c r="F46" s="59" t="s">
        <v>10</v>
      </c>
      <c r="G46" s="98" t="s">
        <v>96</v>
      </c>
      <c r="H46" s="61">
        <v>7.9</v>
      </c>
      <c r="I46" s="75">
        <v>8.1999999999999993</v>
      </c>
      <c r="J46" s="62">
        <v>7.6</v>
      </c>
      <c r="K46" s="120">
        <f t="shared" si="0"/>
        <v>23.700000000000003</v>
      </c>
      <c r="L46" s="83">
        <v>9</v>
      </c>
    </row>
    <row r="47" spans="2:14" x14ac:dyDescent="0.25">
      <c r="B47" s="46">
        <v>4</v>
      </c>
      <c r="C47" s="117" t="s">
        <v>77</v>
      </c>
      <c r="D47" s="118" t="s">
        <v>39</v>
      </c>
      <c r="E47" s="47">
        <v>6</v>
      </c>
      <c r="F47" s="47" t="s">
        <v>10</v>
      </c>
      <c r="G47" s="100" t="s">
        <v>97</v>
      </c>
      <c r="H47" s="49">
        <v>7.6</v>
      </c>
      <c r="I47" s="68">
        <v>8.5</v>
      </c>
      <c r="J47" s="185">
        <v>8.1</v>
      </c>
      <c r="K47" s="121">
        <f t="shared" si="0"/>
        <v>24.200000000000003</v>
      </c>
      <c r="L47" s="88">
        <v>7</v>
      </c>
    </row>
    <row r="48" spans="2:14" x14ac:dyDescent="0.25">
      <c r="B48" s="46">
        <v>4</v>
      </c>
      <c r="C48" s="117" t="s">
        <v>68</v>
      </c>
      <c r="D48" s="118" t="s">
        <v>39</v>
      </c>
      <c r="E48" s="47">
        <v>6</v>
      </c>
      <c r="F48" s="47" t="s">
        <v>10</v>
      </c>
      <c r="G48" s="100" t="s">
        <v>98</v>
      </c>
      <c r="H48" s="49">
        <v>7.8</v>
      </c>
      <c r="I48" s="183">
        <v>8.6999999999999993</v>
      </c>
      <c r="J48" s="162">
        <v>8.4</v>
      </c>
      <c r="K48" s="121">
        <f t="shared" si="0"/>
        <v>24.9</v>
      </c>
      <c r="L48" s="88">
        <v>4</v>
      </c>
    </row>
    <row r="49" spans="2:12" x14ac:dyDescent="0.25">
      <c r="B49" s="69">
        <v>4</v>
      </c>
      <c r="C49" s="24" t="s">
        <v>170</v>
      </c>
      <c r="D49" s="25" t="s">
        <v>39</v>
      </c>
      <c r="E49" s="80">
        <v>6</v>
      </c>
      <c r="F49" s="80" t="s">
        <v>10</v>
      </c>
      <c r="G49" s="81" t="s">
        <v>99</v>
      </c>
      <c r="H49" s="70">
        <v>6.8</v>
      </c>
      <c r="I49" s="71">
        <v>6</v>
      </c>
      <c r="J49" s="72">
        <v>7</v>
      </c>
      <c r="K49" s="123">
        <f t="shared" si="0"/>
        <v>19.8</v>
      </c>
      <c r="L49" s="82">
        <v>13</v>
      </c>
    </row>
    <row r="50" spans="2:12" x14ac:dyDescent="0.25">
      <c r="B50" s="69">
        <v>4</v>
      </c>
      <c r="C50" s="24" t="s">
        <v>79</v>
      </c>
      <c r="D50" s="25" t="s">
        <v>39</v>
      </c>
      <c r="E50" s="80">
        <v>6</v>
      </c>
      <c r="F50" s="80" t="s">
        <v>10</v>
      </c>
      <c r="G50" s="81" t="s">
        <v>100</v>
      </c>
      <c r="H50" s="70">
        <v>7.9</v>
      </c>
      <c r="I50" s="71">
        <v>8.6999999999999993</v>
      </c>
      <c r="J50" s="72">
        <v>8</v>
      </c>
      <c r="K50" s="123">
        <f t="shared" si="0"/>
        <v>24.6</v>
      </c>
      <c r="L50" s="82">
        <v>6</v>
      </c>
    </row>
    <row r="51" spans="2:12" x14ac:dyDescent="0.25">
      <c r="B51" s="69">
        <v>4</v>
      </c>
      <c r="C51" s="24" t="s">
        <v>56</v>
      </c>
      <c r="D51" s="25" t="s">
        <v>39</v>
      </c>
      <c r="E51" s="80">
        <v>6</v>
      </c>
      <c r="F51" s="80" t="s">
        <v>10</v>
      </c>
      <c r="G51" s="81" t="s">
        <v>101</v>
      </c>
      <c r="H51" s="70">
        <v>7.9</v>
      </c>
      <c r="I51" s="186">
        <v>8.6999999999999993</v>
      </c>
      <c r="J51" s="137">
        <v>8.5</v>
      </c>
      <c r="K51" s="184">
        <f t="shared" si="0"/>
        <v>25.1</v>
      </c>
      <c r="L51" s="82">
        <v>3</v>
      </c>
    </row>
    <row r="52" spans="2:12" x14ac:dyDescent="0.25">
      <c r="B52" s="69">
        <v>4</v>
      </c>
      <c r="C52" s="24" t="s">
        <v>74</v>
      </c>
      <c r="D52" s="25" t="s">
        <v>39</v>
      </c>
      <c r="E52" s="80">
        <v>6</v>
      </c>
      <c r="F52" s="80" t="s">
        <v>10</v>
      </c>
      <c r="G52" s="81" t="s">
        <v>102</v>
      </c>
      <c r="H52" s="70">
        <v>5.7</v>
      </c>
      <c r="I52" s="71">
        <v>7.2</v>
      </c>
      <c r="J52" s="72">
        <v>6.3</v>
      </c>
      <c r="K52" s="123">
        <f t="shared" si="0"/>
        <v>19.2</v>
      </c>
      <c r="L52" s="82">
        <v>14</v>
      </c>
    </row>
    <row r="53" spans="2:12" ht="15.75" thickBot="1" x14ac:dyDescent="0.3">
      <c r="B53" s="73">
        <v>4</v>
      </c>
      <c r="C53" s="28" t="s">
        <v>53</v>
      </c>
      <c r="D53" s="18" t="s">
        <v>39</v>
      </c>
      <c r="E53" s="59">
        <v>6</v>
      </c>
      <c r="F53" s="59" t="s">
        <v>10</v>
      </c>
      <c r="G53" s="74" t="s">
        <v>103</v>
      </c>
      <c r="H53" s="61">
        <v>6.2</v>
      </c>
      <c r="I53" s="75">
        <v>7.9</v>
      </c>
      <c r="J53" s="62">
        <v>5.9</v>
      </c>
      <c r="K53" s="120">
        <f t="shared" si="0"/>
        <v>20</v>
      </c>
      <c r="L53" s="83">
        <v>12</v>
      </c>
    </row>
    <row r="54" spans="2:12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2:12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2:12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2:12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2:12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2:12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2:12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2:12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2:12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2:12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2:12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2:12" ht="15.75" thickBot="1" x14ac:dyDescent="0.3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2:12" ht="17.25" thickTop="1" thickBot="1" x14ac:dyDescent="0.3">
      <c r="B66" s="37"/>
      <c r="C66" s="134" t="s">
        <v>159</v>
      </c>
      <c r="D66" s="135"/>
      <c r="E66" s="37"/>
      <c r="F66" s="37"/>
      <c r="G66" s="37"/>
      <c r="H66" s="37"/>
      <c r="I66" s="37"/>
      <c r="J66" s="37"/>
      <c r="K66" s="37"/>
      <c r="L66" s="37"/>
    </row>
    <row r="67" spans="2:12" ht="16.5" thickBot="1" x14ac:dyDescent="0.3">
      <c r="B67" s="37"/>
      <c r="C67" s="112" t="s">
        <v>160</v>
      </c>
      <c r="D67" s="113" t="s">
        <v>164</v>
      </c>
      <c r="E67" s="37"/>
      <c r="F67" s="37"/>
      <c r="G67" s="37"/>
      <c r="H67" s="37"/>
      <c r="I67" s="37"/>
      <c r="J67" s="37"/>
      <c r="K67" s="37"/>
      <c r="L67" s="37"/>
    </row>
    <row r="68" spans="2:12" ht="16.5" thickBot="1" x14ac:dyDescent="0.3">
      <c r="B68" s="37"/>
      <c r="C68" s="114" t="s">
        <v>161</v>
      </c>
      <c r="D68" s="113" t="s">
        <v>165</v>
      </c>
      <c r="E68" s="37"/>
      <c r="F68" s="37"/>
      <c r="G68" s="37"/>
      <c r="H68" s="37"/>
      <c r="I68" s="37"/>
      <c r="J68" s="37"/>
      <c r="K68" s="37"/>
      <c r="L68" s="37"/>
    </row>
    <row r="69" spans="2:12" ht="17.25" thickTop="1" thickBot="1" x14ac:dyDescent="0.3">
      <c r="B69" s="37"/>
      <c r="C69" s="114" t="s">
        <v>162</v>
      </c>
      <c r="D69" s="113" t="s">
        <v>166</v>
      </c>
      <c r="E69" s="37"/>
      <c r="F69" s="37"/>
      <c r="G69" s="37"/>
      <c r="H69" s="37"/>
      <c r="I69" s="37"/>
      <c r="J69" s="37"/>
      <c r="K69" s="37"/>
      <c r="L69" s="37"/>
    </row>
    <row r="70" spans="2:12" ht="16.5" thickTop="1" thickBot="1" x14ac:dyDescent="0.3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2:12" ht="16.5" thickTop="1" thickBot="1" x14ac:dyDescent="0.3">
      <c r="B71" s="38" t="s">
        <v>0</v>
      </c>
      <c r="C71" s="39" t="s">
        <v>1</v>
      </c>
      <c r="D71" s="40" t="s">
        <v>2</v>
      </c>
      <c r="E71" s="41" t="s">
        <v>35</v>
      </c>
      <c r="F71" s="41" t="s">
        <v>4</v>
      </c>
      <c r="G71" s="42" t="s">
        <v>5</v>
      </c>
      <c r="H71" s="43" t="s">
        <v>7</v>
      </c>
      <c r="I71" s="63" t="s">
        <v>24</v>
      </c>
      <c r="J71" s="44" t="s">
        <v>6</v>
      </c>
      <c r="K71" s="45" t="s">
        <v>8</v>
      </c>
      <c r="L71" s="45" t="s">
        <v>9</v>
      </c>
    </row>
    <row r="72" spans="2:12" ht="15.75" thickTop="1" x14ac:dyDescent="0.25">
      <c r="B72" s="115">
        <v>5</v>
      </c>
      <c r="C72" s="13" t="s">
        <v>157</v>
      </c>
      <c r="D72" s="16" t="s">
        <v>41</v>
      </c>
      <c r="E72" s="47">
        <v>6</v>
      </c>
      <c r="F72" s="47" t="s">
        <v>10</v>
      </c>
      <c r="G72" s="48" t="s">
        <v>104</v>
      </c>
      <c r="H72" s="49">
        <v>6.7</v>
      </c>
      <c r="I72" s="68">
        <v>7.2</v>
      </c>
      <c r="J72" s="50">
        <v>7.4</v>
      </c>
      <c r="K72" s="121">
        <f t="shared" ref="K72:K81" si="1">SUM(H72:J72)</f>
        <v>21.3</v>
      </c>
      <c r="L72" s="52">
        <v>7</v>
      </c>
    </row>
    <row r="73" spans="2:12" x14ac:dyDescent="0.25">
      <c r="B73" s="69">
        <v>5</v>
      </c>
      <c r="C73" s="19" t="s">
        <v>57</v>
      </c>
      <c r="D73" s="17" t="s">
        <v>41</v>
      </c>
      <c r="E73" s="47">
        <v>6</v>
      </c>
      <c r="F73" s="47" t="s">
        <v>10</v>
      </c>
      <c r="G73" s="54" t="s">
        <v>105</v>
      </c>
      <c r="H73" s="141">
        <v>9.1999999999999993</v>
      </c>
      <c r="I73" s="166">
        <v>9.4</v>
      </c>
      <c r="J73" s="137">
        <v>8.5</v>
      </c>
      <c r="K73" s="136">
        <f t="shared" si="1"/>
        <v>27.1</v>
      </c>
      <c r="L73" s="57">
        <v>1</v>
      </c>
    </row>
    <row r="74" spans="2:12" x14ac:dyDescent="0.25">
      <c r="B74" s="53">
        <v>5</v>
      </c>
      <c r="C74" s="19" t="s">
        <v>59</v>
      </c>
      <c r="D74" s="17" t="s">
        <v>41</v>
      </c>
      <c r="E74" s="47">
        <v>6</v>
      </c>
      <c r="F74" s="47" t="s">
        <v>10</v>
      </c>
      <c r="G74" s="54" t="s">
        <v>106</v>
      </c>
      <c r="H74" s="55">
        <v>7.6</v>
      </c>
      <c r="I74" s="76">
        <v>8.1999999999999993</v>
      </c>
      <c r="J74" s="56">
        <v>7.4</v>
      </c>
      <c r="K74" s="119">
        <f t="shared" si="1"/>
        <v>23.2</v>
      </c>
      <c r="L74" s="57">
        <v>6</v>
      </c>
    </row>
    <row r="75" spans="2:12" x14ac:dyDescent="0.25">
      <c r="B75" s="69">
        <v>5</v>
      </c>
      <c r="C75" s="26" t="s">
        <v>152</v>
      </c>
      <c r="D75" s="20" t="s">
        <v>41</v>
      </c>
      <c r="E75" s="77">
        <v>6</v>
      </c>
      <c r="F75" s="77" t="s">
        <v>10</v>
      </c>
      <c r="G75" s="78" t="s">
        <v>107</v>
      </c>
      <c r="H75" s="187">
        <v>8.9</v>
      </c>
      <c r="I75" s="167">
        <v>9.4</v>
      </c>
      <c r="J75" s="157">
        <v>8.1</v>
      </c>
      <c r="K75" s="188">
        <f t="shared" si="1"/>
        <v>26.4</v>
      </c>
      <c r="L75" s="79">
        <v>3</v>
      </c>
    </row>
    <row r="76" spans="2:12" ht="15.75" thickBot="1" x14ac:dyDescent="0.3">
      <c r="B76" s="73">
        <v>5</v>
      </c>
      <c r="C76" s="111" t="s">
        <v>64</v>
      </c>
      <c r="D76" s="29" t="s">
        <v>41</v>
      </c>
      <c r="E76" s="59">
        <v>6</v>
      </c>
      <c r="F76" s="59" t="s">
        <v>10</v>
      </c>
      <c r="G76" s="98" t="s">
        <v>108</v>
      </c>
      <c r="H76" s="164">
        <v>9</v>
      </c>
      <c r="I76" s="144">
        <v>9.6</v>
      </c>
      <c r="J76" s="170">
        <v>8.1999999999999993</v>
      </c>
      <c r="K76" s="169">
        <f t="shared" si="1"/>
        <v>26.8</v>
      </c>
      <c r="L76" s="83">
        <v>2</v>
      </c>
    </row>
    <row r="77" spans="2:12" x14ac:dyDescent="0.25">
      <c r="B77" s="46">
        <v>5</v>
      </c>
      <c r="C77" s="21" t="s">
        <v>80</v>
      </c>
      <c r="D77" s="33" t="s">
        <v>41</v>
      </c>
      <c r="E77" s="47">
        <v>6</v>
      </c>
      <c r="F77" s="47" t="s">
        <v>10</v>
      </c>
      <c r="G77" s="106" t="s">
        <v>109</v>
      </c>
      <c r="H77" s="95">
        <v>7.3</v>
      </c>
      <c r="I77" s="97">
        <v>8.1</v>
      </c>
      <c r="J77" s="96">
        <v>7.8</v>
      </c>
      <c r="K77" s="122">
        <f t="shared" si="1"/>
        <v>23.2</v>
      </c>
      <c r="L77" s="107">
        <v>6</v>
      </c>
    </row>
    <row r="78" spans="2:12" x14ac:dyDescent="0.25">
      <c r="B78" s="69">
        <v>5</v>
      </c>
      <c r="C78" s="24" t="s">
        <v>153</v>
      </c>
      <c r="D78" s="25" t="s">
        <v>41</v>
      </c>
      <c r="E78" s="77">
        <v>6</v>
      </c>
      <c r="F78" s="77" t="s">
        <v>10</v>
      </c>
      <c r="G78" s="81" t="s">
        <v>110</v>
      </c>
      <c r="H78" s="70">
        <v>6.6</v>
      </c>
      <c r="I78" s="71">
        <v>7.4</v>
      </c>
      <c r="J78" s="72">
        <v>6.9</v>
      </c>
      <c r="K78" s="123">
        <f t="shared" si="1"/>
        <v>20.9</v>
      </c>
      <c r="L78" s="82">
        <v>8</v>
      </c>
    </row>
    <row r="79" spans="2:12" x14ac:dyDescent="0.25">
      <c r="B79" s="124">
        <v>5</v>
      </c>
      <c r="C79" s="125" t="s">
        <v>76</v>
      </c>
      <c r="D79" s="126" t="s">
        <v>41</v>
      </c>
      <c r="E79" s="127">
        <v>6</v>
      </c>
      <c r="F79" s="127" t="s">
        <v>10</v>
      </c>
      <c r="G79" s="128" t="s">
        <v>111</v>
      </c>
      <c r="H79" s="129">
        <v>0</v>
      </c>
      <c r="I79" s="130"/>
      <c r="J79" s="131"/>
      <c r="K79" s="132">
        <f t="shared" si="1"/>
        <v>0</v>
      </c>
      <c r="L79" s="133"/>
    </row>
    <row r="80" spans="2:12" x14ac:dyDescent="0.25">
      <c r="B80" s="53">
        <v>5</v>
      </c>
      <c r="C80" s="116" t="s">
        <v>171</v>
      </c>
      <c r="D80" s="25" t="s">
        <v>41</v>
      </c>
      <c r="E80" s="80">
        <v>6</v>
      </c>
      <c r="F80" s="80" t="s">
        <v>10</v>
      </c>
      <c r="G80" s="81" t="s">
        <v>112</v>
      </c>
      <c r="H80" s="70">
        <v>7.7</v>
      </c>
      <c r="I80" s="186">
        <v>8.6</v>
      </c>
      <c r="J80" s="72">
        <v>7.2</v>
      </c>
      <c r="K80" s="123">
        <f t="shared" si="1"/>
        <v>23.5</v>
      </c>
      <c r="L80" s="82">
        <v>5</v>
      </c>
    </row>
    <row r="81" spans="2:12" ht="15.75" thickBot="1" x14ac:dyDescent="0.3">
      <c r="B81" s="73">
        <v>5</v>
      </c>
      <c r="C81" s="28" t="s">
        <v>62</v>
      </c>
      <c r="D81" s="18" t="s">
        <v>41</v>
      </c>
      <c r="E81" s="59">
        <v>6</v>
      </c>
      <c r="F81" s="59" t="s">
        <v>10</v>
      </c>
      <c r="G81" s="74" t="s">
        <v>113</v>
      </c>
      <c r="H81" s="61">
        <v>7.9</v>
      </c>
      <c r="I81" s="171">
        <v>9.4</v>
      </c>
      <c r="J81" s="62">
        <v>7.9</v>
      </c>
      <c r="K81" s="120">
        <f t="shared" si="1"/>
        <v>25.200000000000003</v>
      </c>
      <c r="L81" s="83">
        <v>4</v>
      </c>
    </row>
    <row r="82" spans="2:12" ht="15.75" thickBot="1" x14ac:dyDescent="0.3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2:12" ht="16.5" thickTop="1" thickBot="1" x14ac:dyDescent="0.3">
      <c r="B83" s="38" t="s">
        <v>0</v>
      </c>
      <c r="C83" s="39" t="s">
        <v>1</v>
      </c>
      <c r="D83" s="40" t="s">
        <v>2</v>
      </c>
      <c r="E83" s="41" t="s">
        <v>35</v>
      </c>
      <c r="F83" s="41" t="s">
        <v>4</v>
      </c>
      <c r="G83" s="42" t="s">
        <v>5</v>
      </c>
      <c r="H83" s="43" t="s">
        <v>7</v>
      </c>
      <c r="I83" s="63" t="s">
        <v>24</v>
      </c>
      <c r="J83" s="44" t="s">
        <v>6</v>
      </c>
      <c r="K83" s="45" t="s">
        <v>8</v>
      </c>
      <c r="L83" s="45" t="s">
        <v>9</v>
      </c>
    </row>
    <row r="84" spans="2:12" ht="15.75" thickTop="1" x14ac:dyDescent="0.25">
      <c r="B84" s="46">
        <v>6</v>
      </c>
      <c r="C84" s="13" t="s">
        <v>48</v>
      </c>
      <c r="D84" s="16" t="s">
        <v>81</v>
      </c>
      <c r="E84" s="47">
        <v>6</v>
      </c>
      <c r="F84" s="47" t="s">
        <v>10</v>
      </c>
      <c r="G84" s="48" t="s">
        <v>114</v>
      </c>
      <c r="H84" s="180">
        <v>9</v>
      </c>
      <c r="I84" s="183">
        <v>9.1999999999999993</v>
      </c>
      <c r="J84" s="185">
        <v>7.9</v>
      </c>
      <c r="K84" s="121">
        <f t="shared" ref="K84:K90" si="2">SUM(H84:J84)</f>
        <v>26.1</v>
      </c>
      <c r="L84" s="52">
        <v>4</v>
      </c>
    </row>
    <row r="85" spans="2:12" x14ac:dyDescent="0.25">
      <c r="B85" s="69">
        <v>6</v>
      </c>
      <c r="C85" s="19" t="s">
        <v>50</v>
      </c>
      <c r="D85" s="17" t="s">
        <v>81</v>
      </c>
      <c r="E85" s="47">
        <v>6</v>
      </c>
      <c r="F85" s="47" t="s">
        <v>10</v>
      </c>
      <c r="G85" s="54" t="s">
        <v>115</v>
      </c>
      <c r="H85" s="70">
        <v>7.8</v>
      </c>
      <c r="I85" s="71">
        <v>7.9</v>
      </c>
      <c r="J85" s="72">
        <v>7.6</v>
      </c>
      <c r="K85" s="119">
        <f t="shared" si="2"/>
        <v>23.299999999999997</v>
      </c>
      <c r="L85" s="57">
        <v>7</v>
      </c>
    </row>
    <row r="86" spans="2:12" x14ac:dyDescent="0.25">
      <c r="B86" s="53">
        <v>6</v>
      </c>
      <c r="C86" s="19" t="s">
        <v>51</v>
      </c>
      <c r="D86" s="17" t="s">
        <v>81</v>
      </c>
      <c r="E86" s="47">
        <v>6</v>
      </c>
      <c r="F86" s="47" t="s">
        <v>10</v>
      </c>
      <c r="G86" s="54" t="s">
        <v>116</v>
      </c>
      <c r="H86" s="173">
        <v>9.1999999999999993</v>
      </c>
      <c r="I86" s="167">
        <v>9.3000000000000007</v>
      </c>
      <c r="J86" s="139">
        <v>8.1</v>
      </c>
      <c r="K86" s="136">
        <f t="shared" si="2"/>
        <v>26.6</v>
      </c>
      <c r="L86" s="57">
        <v>1</v>
      </c>
    </row>
    <row r="87" spans="2:12" x14ac:dyDescent="0.25">
      <c r="B87" s="69">
        <v>6</v>
      </c>
      <c r="C87" s="19" t="s">
        <v>65</v>
      </c>
      <c r="D87" s="20" t="s">
        <v>81</v>
      </c>
      <c r="E87" s="77">
        <v>6</v>
      </c>
      <c r="F87" s="77" t="s">
        <v>10</v>
      </c>
      <c r="G87" s="78" t="s">
        <v>117</v>
      </c>
      <c r="H87" s="55">
        <v>8.8000000000000007</v>
      </c>
      <c r="I87" s="138">
        <v>9.4</v>
      </c>
      <c r="J87" s="139">
        <v>8.1</v>
      </c>
      <c r="K87" s="172">
        <f t="shared" si="2"/>
        <v>26.300000000000004</v>
      </c>
      <c r="L87" s="79">
        <v>2</v>
      </c>
    </row>
    <row r="88" spans="2:12" x14ac:dyDescent="0.25">
      <c r="B88" s="46">
        <v>6</v>
      </c>
      <c r="C88" s="13" t="s">
        <v>63</v>
      </c>
      <c r="D88" s="20" t="s">
        <v>81</v>
      </c>
      <c r="E88" s="77">
        <v>6</v>
      </c>
      <c r="F88" s="77" t="s">
        <v>10</v>
      </c>
      <c r="G88" s="78" t="s">
        <v>118</v>
      </c>
      <c r="H88" s="55">
        <v>8.6</v>
      </c>
      <c r="I88" s="76">
        <v>8.8000000000000007</v>
      </c>
      <c r="J88" s="56">
        <v>7.7</v>
      </c>
      <c r="K88" s="119">
        <f t="shared" si="2"/>
        <v>25.099999999999998</v>
      </c>
      <c r="L88" s="79">
        <v>6</v>
      </c>
    </row>
    <row r="89" spans="2:12" x14ac:dyDescent="0.25">
      <c r="B89" s="46">
        <v>6</v>
      </c>
      <c r="C89" s="14" t="s">
        <v>75</v>
      </c>
      <c r="D89" s="6" t="s">
        <v>81</v>
      </c>
      <c r="E89" s="77">
        <v>6</v>
      </c>
      <c r="F89" s="77" t="s">
        <v>10</v>
      </c>
      <c r="G89" s="78" t="s">
        <v>119</v>
      </c>
      <c r="H89" s="187">
        <v>9</v>
      </c>
      <c r="I89" s="76">
        <v>9</v>
      </c>
      <c r="J89" s="56">
        <v>7.4</v>
      </c>
      <c r="K89" s="119">
        <f t="shared" si="2"/>
        <v>25.4</v>
      </c>
      <c r="L89" s="79">
        <v>5</v>
      </c>
    </row>
    <row r="90" spans="2:12" ht="15.75" thickBot="1" x14ac:dyDescent="0.3">
      <c r="B90" s="73">
        <v>6</v>
      </c>
      <c r="C90" s="30" t="s">
        <v>54</v>
      </c>
      <c r="D90" s="18" t="s">
        <v>81</v>
      </c>
      <c r="E90" s="59">
        <v>6</v>
      </c>
      <c r="F90" s="59" t="s">
        <v>10</v>
      </c>
      <c r="G90" s="74" t="s">
        <v>120</v>
      </c>
      <c r="H90" s="146">
        <v>9.3000000000000007</v>
      </c>
      <c r="I90" s="75">
        <v>8.9</v>
      </c>
      <c r="J90" s="170">
        <v>8</v>
      </c>
      <c r="K90" s="158">
        <f t="shared" si="2"/>
        <v>26.200000000000003</v>
      </c>
      <c r="L90" s="83">
        <v>3</v>
      </c>
    </row>
  </sheetData>
  <mergeCells count="3">
    <mergeCell ref="C2:D2"/>
    <mergeCell ref="C34:D34"/>
    <mergeCell ref="C66:D6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opLeftCell="A16" workbookViewId="0">
      <selection activeCell="L62" sqref="L62"/>
    </sheetView>
  </sheetViews>
  <sheetFormatPr defaultRowHeight="15" x14ac:dyDescent="0.25"/>
  <cols>
    <col min="3" max="3" width="25" customWidth="1"/>
  </cols>
  <sheetData>
    <row r="1" spans="2:16" ht="15.75" thickBot="1" x14ac:dyDescent="0.3"/>
    <row r="2" spans="2:16" ht="17.25" thickTop="1" thickBot="1" x14ac:dyDescent="0.3">
      <c r="C2" s="134" t="s">
        <v>163</v>
      </c>
      <c r="D2" s="135"/>
    </row>
    <row r="3" spans="2:16" ht="16.5" thickBot="1" x14ac:dyDescent="0.3">
      <c r="C3" s="112" t="s">
        <v>160</v>
      </c>
      <c r="D3" s="113" t="s">
        <v>166</v>
      </c>
    </row>
    <row r="4" spans="2:16" ht="16.5" thickBot="1" x14ac:dyDescent="0.3">
      <c r="C4" s="114" t="s">
        <v>161</v>
      </c>
      <c r="D4" s="113" t="s">
        <v>168</v>
      </c>
    </row>
    <row r="5" spans="2:16" ht="17.25" thickTop="1" thickBot="1" x14ac:dyDescent="0.3">
      <c r="C5" s="114" t="s">
        <v>162</v>
      </c>
      <c r="D5" s="113" t="s">
        <v>169</v>
      </c>
    </row>
    <row r="6" spans="2:16" ht="16.5" thickTop="1" thickBot="1" x14ac:dyDescent="0.3"/>
    <row r="7" spans="2:16" ht="16.5" thickTop="1" thickBot="1" x14ac:dyDescent="0.3">
      <c r="B7" s="38" t="s">
        <v>0</v>
      </c>
      <c r="C7" s="39" t="s">
        <v>1</v>
      </c>
      <c r="D7" s="40" t="s">
        <v>2</v>
      </c>
      <c r="E7" s="41" t="s">
        <v>3</v>
      </c>
      <c r="F7" s="41" t="s">
        <v>4</v>
      </c>
      <c r="G7" s="42" t="s">
        <v>5</v>
      </c>
      <c r="H7" s="43" t="s">
        <v>7</v>
      </c>
      <c r="I7" s="44" t="s">
        <v>23</v>
      </c>
      <c r="J7" s="63" t="s">
        <v>24</v>
      </c>
      <c r="K7" s="44" t="s">
        <v>6</v>
      </c>
      <c r="L7" s="45" t="s">
        <v>8</v>
      </c>
      <c r="M7" s="45" t="s">
        <v>9</v>
      </c>
      <c r="N7" s="37"/>
      <c r="O7" s="37"/>
      <c r="P7" s="37"/>
    </row>
    <row r="8" spans="2:16" ht="15.75" thickTop="1" x14ac:dyDescent="0.25">
      <c r="B8" s="46">
        <v>7</v>
      </c>
      <c r="C8" s="14" t="s">
        <v>26</v>
      </c>
      <c r="D8" s="6" t="s">
        <v>36</v>
      </c>
      <c r="E8" s="47">
        <v>5</v>
      </c>
      <c r="F8" s="47" t="s">
        <v>10</v>
      </c>
      <c r="G8" s="78" t="s">
        <v>121</v>
      </c>
      <c r="H8" s="187">
        <v>10.5</v>
      </c>
      <c r="I8" s="157">
        <v>10.6</v>
      </c>
      <c r="J8" s="138">
        <v>9.1999999999999993</v>
      </c>
      <c r="K8" s="139">
        <v>10.5</v>
      </c>
      <c r="L8" s="136">
        <f>SUM(H8:K8)</f>
        <v>40.799999999999997</v>
      </c>
      <c r="M8" s="57">
        <v>1</v>
      </c>
      <c r="N8" s="21"/>
      <c r="O8" s="37"/>
      <c r="P8" s="37"/>
    </row>
    <row r="9" spans="2:16" x14ac:dyDescent="0.25">
      <c r="B9" s="69">
        <v>7</v>
      </c>
      <c r="C9" s="19" t="s">
        <v>25</v>
      </c>
      <c r="D9" s="17" t="s">
        <v>36</v>
      </c>
      <c r="E9" s="47">
        <v>5</v>
      </c>
      <c r="F9" s="47" t="s">
        <v>10</v>
      </c>
      <c r="G9" s="54" t="s">
        <v>122</v>
      </c>
      <c r="H9" s="168">
        <v>10.6</v>
      </c>
      <c r="I9" s="137">
        <v>10.8</v>
      </c>
      <c r="J9" s="166">
        <v>8.0500000000000007</v>
      </c>
      <c r="K9" s="174">
        <v>10.199999999999999</v>
      </c>
      <c r="L9" s="188">
        <f>SUM(H9:K9)</f>
        <v>39.65</v>
      </c>
      <c r="M9" s="57">
        <v>3</v>
      </c>
      <c r="N9" s="21"/>
      <c r="O9" s="37"/>
      <c r="P9" s="37"/>
    </row>
    <row r="10" spans="2:16" x14ac:dyDescent="0.25">
      <c r="B10" s="53">
        <v>7</v>
      </c>
      <c r="C10" s="94" t="s">
        <v>44</v>
      </c>
      <c r="D10" s="17" t="s">
        <v>36</v>
      </c>
      <c r="E10" s="47">
        <v>5</v>
      </c>
      <c r="F10" s="47" t="s">
        <v>10</v>
      </c>
      <c r="G10" s="54" t="s">
        <v>123</v>
      </c>
      <c r="H10" s="148">
        <v>11.2</v>
      </c>
      <c r="I10" s="175">
        <v>10.7</v>
      </c>
      <c r="J10" s="76">
        <v>7.8</v>
      </c>
      <c r="K10" s="157">
        <v>10</v>
      </c>
      <c r="L10" s="172">
        <f>SUM(H10:K10)</f>
        <v>39.700000000000003</v>
      </c>
      <c r="M10" s="57">
        <v>2</v>
      </c>
      <c r="N10" s="21"/>
      <c r="O10" s="37"/>
      <c r="P10" s="37"/>
    </row>
    <row r="11" spans="2:16" ht="15.75" thickBot="1" x14ac:dyDescent="0.3">
      <c r="B11" s="58">
        <v>7</v>
      </c>
      <c r="C11" s="28" t="s">
        <v>43</v>
      </c>
      <c r="D11" s="18" t="s">
        <v>36</v>
      </c>
      <c r="E11" s="59">
        <v>5</v>
      </c>
      <c r="F11" s="59" t="s">
        <v>10</v>
      </c>
      <c r="G11" s="60" t="s">
        <v>124</v>
      </c>
      <c r="H11" s="61">
        <v>10</v>
      </c>
      <c r="I11" s="62">
        <v>9.8000000000000007</v>
      </c>
      <c r="J11" s="189">
        <v>8.75</v>
      </c>
      <c r="K11" s="62">
        <v>9.8000000000000007</v>
      </c>
      <c r="L11" s="120">
        <f>SUM(H11:K11)</f>
        <v>38.35</v>
      </c>
      <c r="M11" s="27">
        <v>4</v>
      </c>
      <c r="N11" s="21"/>
      <c r="O11" s="37"/>
      <c r="P11" s="37"/>
    </row>
    <row r="12" spans="2:16" ht="15.75" thickBot="1" x14ac:dyDescent="0.3">
      <c r="B12" s="89"/>
      <c r="C12" s="90"/>
      <c r="D12" s="91"/>
      <c r="E12" s="21"/>
      <c r="F12" s="21"/>
      <c r="G12" s="92"/>
      <c r="H12" s="93"/>
      <c r="I12" s="93"/>
      <c r="J12" s="93"/>
      <c r="K12" s="93"/>
      <c r="L12" s="21"/>
      <c r="M12" s="21"/>
      <c r="N12" s="21"/>
      <c r="O12" s="37"/>
      <c r="P12" s="37"/>
    </row>
    <row r="13" spans="2:16" ht="16.5" thickTop="1" thickBot="1" x14ac:dyDescent="0.3">
      <c r="B13" s="38" t="s">
        <v>0</v>
      </c>
      <c r="C13" s="39" t="s">
        <v>1</v>
      </c>
      <c r="D13" s="40" t="s">
        <v>2</v>
      </c>
      <c r="E13" s="41" t="s">
        <v>3</v>
      </c>
      <c r="F13" s="41" t="s">
        <v>4</v>
      </c>
      <c r="G13" s="42" t="s">
        <v>5</v>
      </c>
      <c r="H13" s="43" t="s">
        <v>7</v>
      </c>
      <c r="I13" s="44" t="s">
        <v>23</v>
      </c>
      <c r="J13" s="63" t="s">
        <v>24</v>
      </c>
      <c r="K13" s="44" t="s">
        <v>6</v>
      </c>
      <c r="L13" s="45" t="s">
        <v>8</v>
      </c>
      <c r="M13" s="45" t="s">
        <v>9</v>
      </c>
      <c r="N13" s="21"/>
      <c r="O13" s="37"/>
      <c r="P13" s="37"/>
    </row>
    <row r="14" spans="2:16" ht="15.75" thickTop="1" x14ac:dyDescent="0.25">
      <c r="B14" s="46">
        <v>8</v>
      </c>
      <c r="C14" s="110" t="s">
        <v>29</v>
      </c>
      <c r="D14" s="16" t="s">
        <v>37</v>
      </c>
      <c r="E14" s="47">
        <v>5</v>
      </c>
      <c r="F14" s="47" t="s">
        <v>10</v>
      </c>
      <c r="G14" s="100" t="s">
        <v>125</v>
      </c>
      <c r="H14" s="180">
        <v>10.7</v>
      </c>
      <c r="I14" s="162">
        <v>11.1</v>
      </c>
      <c r="J14" s="177">
        <v>9.6999999999999993</v>
      </c>
      <c r="K14" s="185">
        <v>9.3000000000000007</v>
      </c>
      <c r="L14" s="176">
        <v>40.799999999999997</v>
      </c>
      <c r="M14" s="88">
        <v>2</v>
      </c>
      <c r="N14" s="37"/>
      <c r="O14" s="37"/>
      <c r="P14" s="37"/>
    </row>
    <row r="15" spans="2:16" x14ac:dyDescent="0.25">
      <c r="B15" s="46">
        <v>8</v>
      </c>
      <c r="C15" s="57" t="s">
        <v>27</v>
      </c>
      <c r="D15" s="6" t="s">
        <v>37</v>
      </c>
      <c r="E15" s="77">
        <v>5</v>
      </c>
      <c r="F15" s="77" t="s">
        <v>10</v>
      </c>
      <c r="G15" s="78" t="s">
        <v>126</v>
      </c>
      <c r="H15" s="173">
        <v>10.9</v>
      </c>
      <c r="I15" s="157">
        <v>10.6</v>
      </c>
      <c r="J15" s="190">
        <v>8.8000000000000007</v>
      </c>
      <c r="K15" s="175">
        <v>9.5</v>
      </c>
      <c r="L15" s="188">
        <v>39.799999999999997</v>
      </c>
      <c r="M15" s="79">
        <v>3</v>
      </c>
      <c r="N15" s="37"/>
      <c r="O15" s="37"/>
      <c r="P15" s="37"/>
    </row>
    <row r="16" spans="2:16" ht="15.75" thickBot="1" x14ac:dyDescent="0.3">
      <c r="B16" s="73">
        <v>8</v>
      </c>
      <c r="C16" s="27" t="s">
        <v>28</v>
      </c>
      <c r="D16" s="18" t="s">
        <v>37</v>
      </c>
      <c r="E16" s="59">
        <v>5</v>
      </c>
      <c r="F16" s="59" t="s">
        <v>10</v>
      </c>
      <c r="G16" s="74" t="s">
        <v>127</v>
      </c>
      <c r="H16" s="146">
        <v>11.9</v>
      </c>
      <c r="I16" s="143">
        <v>11.9</v>
      </c>
      <c r="J16" s="144">
        <v>11.3</v>
      </c>
      <c r="K16" s="143">
        <v>10.199999999999999</v>
      </c>
      <c r="L16" s="142">
        <v>45.3</v>
      </c>
      <c r="M16" s="83">
        <v>1</v>
      </c>
      <c r="N16" s="37"/>
      <c r="O16" s="37"/>
      <c r="P16" s="37"/>
    </row>
    <row r="17" spans="2:17" ht="15.75" thickBot="1" x14ac:dyDescent="0.3">
      <c r="B17" s="103"/>
      <c r="C17" s="21"/>
      <c r="D17" s="91"/>
      <c r="E17" s="21"/>
      <c r="F17" s="21"/>
      <c r="G17" s="109"/>
      <c r="H17" s="93"/>
      <c r="I17" s="93"/>
      <c r="J17" s="93"/>
      <c r="K17" s="93"/>
      <c r="L17" s="21"/>
      <c r="M17" s="21"/>
      <c r="N17" s="37"/>
      <c r="O17" s="37"/>
      <c r="P17" s="37"/>
    </row>
    <row r="18" spans="2:17" ht="16.5" thickTop="1" thickBot="1" x14ac:dyDescent="0.3">
      <c r="B18" s="38" t="s">
        <v>0</v>
      </c>
      <c r="C18" s="39" t="s">
        <v>1</v>
      </c>
      <c r="D18" s="40" t="s">
        <v>2</v>
      </c>
      <c r="E18" s="41" t="s">
        <v>3</v>
      </c>
      <c r="F18" s="41" t="s">
        <v>4</v>
      </c>
      <c r="G18" s="42" t="s">
        <v>5</v>
      </c>
      <c r="H18" s="43" t="s">
        <v>7</v>
      </c>
      <c r="I18" s="63" t="s">
        <v>24</v>
      </c>
      <c r="J18" s="44" t="s">
        <v>6</v>
      </c>
      <c r="K18" s="45" t="s">
        <v>8</v>
      </c>
      <c r="L18" s="45" t="s">
        <v>9</v>
      </c>
      <c r="M18" s="37"/>
      <c r="N18" s="37"/>
      <c r="O18" s="37"/>
      <c r="P18" s="37"/>
    </row>
    <row r="19" spans="2:17" ht="15.75" thickTop="1" x14ac:dyDescent="0.25">
      <c r="B19" s="36">
        <v>9</v>
      </c>
      <c r="C19" s="21" t="s">
        <v>31</v>
      </c>
      <c r="D19" s="33" t="s">
        <v>38</v>
      </c>
      <c r="E19" s="34" t="s">
        <v>30</v>
      </c>
      <c r="F19" s="34" t="s">
        <v>10</v>
      </c>
      <c r="G19" s="87" t="s">
        <v>128</v>
      </c>
      <c r="H19" s="178">
        <v>9.3000000000000007</v>
      </c>
      <c r="I19" s="163">
        <v>8.6</v>
      </c>
      <c r="J19" s="96">
        <v>6.4</v>
      </c>
      <c r="K19" s="122">
        <f>SUM(H19:J19)</f>
        <v>24.299999999999997</v>
      </c>
      <c r="L19" s="35">
        <v>4</v>
      </c>
      <c r="M19" s="37"/>
      <c r="N19" s="37"/>
      <c r="O19" s="37"/>
      <c r="P19" s="37"/>
    </row>
    <row r="20" spans="2:17" x14ac:dyDescent="0.25">
      <c r="B20" s="69">
        <v>9</v>
      </c>
      <c r="C20" s="19" t="s">
        <v>32</v>
      </c>
      <c r="D20" s="17" t="s">
        <v>38</v>
      </c>
      <c r="E20" s="47" t="s">
        <v>30</v>
      </c>
      <c r="F20" s="47" t="s">
        <v>10</v>
      </c>
      <c r="G20" s="54" t="s">
        <v>129</v>
      </c>
      <c r="H20" s="168">
        <v>9.3000000000000007</v>
      </c>
      <c r="I20" s="71">
        <v>8.3000000000000007</v>
      </c>
      <c r="J20" s="174">
        <v>7.2</v>
      </c>
      <c r="K20" s="172">
        <f>SUM(H20:J20)</f>
        <v>24.8</v>
      </c>
      <c r="L20" s="57">
        <v>2</v>
      </c>
      <c r="M20" s="37"/>
      <c r="N20" s="37"/>
      <c r="O20" s="37"/>
      <c r="P20" s="37"/>
    </row>
    <row r="21" spans="2:17" x14ac:dyDescent="0.25">
      <c r="B21" s="69">
        <v>9</v>
      </c>
      <c r="C21" s="19" t="s">
        <v>156</v>
      </c>
      <c r="D21" s="20" t="s">
        <v>38</v>
      </c>
      <c r="E21" s="77" t="s">
        <v>30</v>
      </c>
      <c r="F21" s="77" t="s">
        <v>10</v>
      </c>
      <c r="G21" s="78" t="s">
        <v>130</v>
      </c>
      <c r="H21" s="187">
        <v>8.6999999999999993</v>
      </c>
      <c r="I21" s="76">
        <v>7.6</v>
      </c>
      <c r="J21" s="157">
        <v>6.7</v>
      </c>
      <c r="K21" s="119">
        <f>SUM(H21:J21)</f>
        <v>22.999999999999996</v>
      </c>
      <c r="L21" s="79">
        <v>5</v>
      </c>
      <c r="M21" s="37"/>
      <c r="N21" s="37"/>
      <c r="O21" s="37"/>
      <c r="P21" s="37"/>
    </row>
    <row r="22" spans="2:17" x14ac:dyDescent="0.25">
      <c r="B22" s="46">
        <v>9</v>
      </c>
      <c r="C22" s="14" t="s">
        <v>33</v>
      </c>
      <c r="D22" s="6" t="s">
        <v>38</v>
      </c>
      <c r="E22" s="77" t="s">
        <v>30</v>
      </c>
      <c r="F22" s="77" t="s">
        <v>10</v>
      </c>
      <c r="G22" s="78" t="s">
        <v>131</v>
      </c>
      <c r="H22" s="173">
        <v>9.3000000000000007</v>
      </c>
      <c r="I22" s="138">
        <v>8.9</v>
      </c>
      <c r="J22" s="139">
        <v>7.4</v>
      </c>
      <c r="K22" s="136">
        <f>SUM(H22:J22)</f>
        <v>25.6</v>
      </c>
      <c r="L22" s="79">
        <v>1</v>
      </c>
      <c r="M22" s="37"/>
      <c r="N22" s="37"/>
      <c r="O22" s="37"/>
      <c r="P22" s="37"/>
    </row>
    <row r="23" spans="2:17" ht="15.75" thickBot="1" x14ac:dyDescent="0.3">
      <c r="B23" s="73">
        <v>9</v>
      </c>
      <c r="C23" s="28" t="s">
        <v>34</v>
      </c>
      <c r="D23" s="18" t="s">
        <v>38</v>
      </c>
      <c r="E23" s="59" t="s">
        <v>30</v>
      </c>
      <c r="F23" s="59" t="s">
        <v>10</v>
      </c>
      <c r="G23" s="74" t="s">
        <v>132</v>
      </c>
      <c r="H23" s="146">
        <v>9.4</v>
      </c>
      <c r="I23" s="189">
        <v>8.4</v>
      </c>
      <c r="J23" s="159">
        <v>6.7</v>
      </c>
      <c r="K23" s="158">
        <f>SUM(H23:J23)</f>
        <v>24.5</v>
      </c>
      <c r="L23" s="83">
        <v>3</v>
      </c>
      <c r="M23" s="37"/>
      <c r="N23" s="37"/>
      <c r="O23" s="37"/>
      <c r="P23" s="37"/>
    </row>
    <row r="24" spans="2:17" ht="15.75" thickBot="1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2:17" ht="16.5" thickTop="1" thickBot="1" x14ac:dyDescent="0.3">
      <c r="B25" s="38" t="s">
        <v>0</v>
      </c>
      <c r="C25" s="39" t="s">
        <v>1</v>
      </c>
      <c r="D25" s="40" t="s">
        <v>2</v>
      </c>
      <c r="E25" s="41" t="s">
        <v>35</v>
      </c>
      <c r="F25" s="41" t="s">
        <v>4</v>
      </c>
      <c r="G25" s="42" t="s">
        <v>5</v>
      </c>
      <c r="H25" s="43" t="s">
        <v>7</v>
      </c>
      <c r="I25" s="63" t="s">
        <v>24</v>
      </c>
      <c r="J25" s="44" t="s">
        <v>6</v>
      </c>
      <c r="K25" s="45" t="s">
        <v>8</v>
      </c>
      <c r="L25" s="45" t="s">
        <v>9</v>
      </c>
      <c r="M25" s="37"/>
      <c r="N25" s="37"/>
      <c r="O25" s="37"/>
      <c r="P25" s="37"/>
    </row>
    <row r="26" spans="2:17" ht="15.75" thickTop="1" x14ac:dyDescent="0.25">
      <c r="B26" s="46">
        <v>10</v>
      </c>
      <c r="C26" s="13" t="s">
        <v>47</v>
      </c>
      <c r="D26" s="16" t="s">
        <v>41</v>
      </c>
      <c r="E26" s="47">
        <v>5</v>
      </c>
      <c r="F26" s="47" t="s">
        <v>10</v>
      </c>
      <c r="G26" s="48" t="s">
        <v>133</v>
      </c>
      <c r="H26" s="179">
        <v>10.8</v>
      </c>
      <c r="I26" s="177">
        <v>10.7</v>
      </c>
      <c r="J26" s="185">
        <v>13.9</v>
      </c>
      <c r="K26" s="176">
        <v>35.4</v>
      </c>
      <c r="L26" s="52">
        <v>2</v>
      </c>
      <c r="M26" s="37"/>
      <c r="N26" s="37"/>
      <c r="O26" s="37"/>
      <c r="P26" s="37"/>
    </row>
    <row r="27" spans="2:17" x14ac:dyDescent="0.25">
      <c r="B27" s="46">
        <v>10</v>
      </c>
      <c r="C27" s="13" t="s">
        <v>71</v>
      </c>
      <c r="D27" s="16" t="s">
        <v>41</v>
      </c>
      <c r="E27" s="47">
        <v>5</v>
      </c>
      <c r="F27" s="47" t="s">
        <v>10</v>
      </c>
      <c r="G27" s="100" t="s">
        <v>134</v>
      </c>
      <c r="H27" s="151">
        <v>11.7</v>
      </c>
      <c r="I27" s="145">
        <v>10.8</v>
      </c>
      <c r="J27" s="162">
        <v>14.7</v>
      </c>
      <c r="K27" s="149">
        <f>SUM(H27:J27)</f>
        <v>37.200000000000003</v>
      </c>
      <c r="L27" s="88">
        <v>1</v>
      </c>
      <c r="M27" s="37"/>
      <c r="N27" s="37"/>
      <c r="O27" s="37"/>
      <c r="P27" s="37"/>
    </row>
    <row r="28" spans="2:17" x14ac:dyDescent="0.25">
      <c r="B28" s="46">
        <v>10</v>
      </c>
      <c r="C28" s="13" t="s">
        <v>70</v>
      </c>
      <c r="D28" s="16" t="s">
        <v>41</v>
      </c>
      <c r="E28" s="47">
        <v>5</v>
      </c>
      <c r="F28" s="47" t="s">
        <v>10</v>
      </c>
      <c r="G28" s="100" t="s">
        <v>135</v>
      </c>
      <c r="H28" s="179">
        <v>10.8</v>
      </c>
      <c r="I28" s="68">
        <v>7.8</v>
      </c>
      <c r="J28" s="150">
        <v>14.9</v>
      </c>
      <c r="K28" s="121">
        <f>SUM(H28:J28)</f>
        <v>33.5</v>
      </c>
      <c r="L28" s="88">
        <v>4</v>
      </c>
      <c r="M28" s="37"/>
      <c r="N28" s="37"/>
      <c r="O28" s="37"/>
      <c r="P28" s="37"/>
    </row>
    <row r="29" spans="2:17" ht="15.75" thickBot="1" x14ac:dyDescent="0.3">
      <c r="B29" s="73">
        <v>10</v>
      </c>
      <c r="C29" s="28" t="s">
        <v>60</v>
      </c>
      <c r="D29" s="29" t="s">
        <v>41</v>
      </c>
      <c r="E29" s="59">
        <v>5</v>
      </c>
      <c r="F29" s="59" t="s">
        <v>10</v>
      </c>
      <c r="G29" s="98" t="s">
        <v>136</v>
      </c>
      <c r="H29" s="164">
        <v>10.8</v>
      </c>
      <c r="I29" s="189">
        <v>9.6999999999999993</v>
      </c>
      <c r="J29" s="170">
        <v>14.7</v>
      </c>
      <c r="K29" s="158">
        <f>SUM(H29:J29)</f>
        <v>35.200000000000003</v>
      </c>
      <c r="L29" s="83">
        <v>3</v>
      </c>
      <c r="M29" s="37"/>
      <c r="N29" s="37"/>
      <c r="O29" s="37"/>
      <c r="P29" s="37"/>
    </row>
    <row r="30" spans="2:17" ht="15.75" thickBot="1" x14ac:dyDescent="0.3">
      <c r="B30" s="103"/>
      <c r="C30" s="21"/>
      <c r="D30" s="91"/>
      <c r="E30" s="21"/>
      <c r="F30" s="21"/>
      <c r="G30" s="109"/>
      <c r="H30" s="93"/>
      <c r="I30" s="93"/>
      <c r="J30" s="93"/>
      <c r="K30" s="21"/>
      <c r="L30" s="21"/>
      <c r="M30" s="37"/>
      <c r="N30" s="37"/>
      <c r="O30" s="37"/>
      <c r="P30" s="37"/>
      <c r="Q30" s="7"/>
    </row>
    <row r="31" spans="2:17" ht="16.5" thickTop="1" thickBot="1" x14ac:dyDescent="0.3">
      <c r="B31" s="38" t="s">
        <v>0</v>
      </c>
      <c r="C31" s="39" t="s">
        <v>1</v>
      </c>
      <c r="D31" s="40" t="s">
        <v>2</v>
      </c>
      <c r="E31" s="41" t="s">
        <v>35</v>
      </c>
      <c r="F31" s="41" t="s">
        <v>4</v>
      </c>
      <c r="G31" s="42" t="s">
        <v>5</v>
      </c>
      <c r="H31" s="43" t="s">
        <v>7</v>
      </c>
      <c r="I31" s="63" t="s">
        <v>24</v>
      </c>
      <c r="J31" s="44" t="s">
        <v>6</v>
      </c>
      <c r="K31" s="45" t="s">
        <v>8</v>
      </c>
      <c r="L31" s="45" t="s">
        <v>9</v>
      </c>
      <c r="M31" s="37"/>
      <c r="N31" s="37"/>
      <c r="O31" s="37"/>
      <c r="P31" s="37"/>
      <c r="Q31" s="7"/>
    </row>
    <row r="32" spans="2:17" ht="15.75" thickTop="1" x14ac:dyDescent="0.25">
      <c r="B32" s="36">
        <v>11</v>
      </c>
      <c r="C32" s="21" t="s">
        <v>154</v>
      </c>
      <c r="D32" s="33" t="s">
        <v>81</v>
      </c>
      <c r="E32" s="47">
        <v>5</v>
      </c>
      <c r="F32" s="47" t="s">
        <v>10</v>
      </c>
      <c r="G32" s="87" t="s">
        <v>137</v>
      </c>
      <c r="H32" s="95">
        <v>10.7</v>
      </c>
      <c r="I32" s="97">
        <v>7.1</v>
      </c>
      <c r="J32" s="191">
        <v>14.5</v>
      </c>
      <c r="K32" s="122">
        <v>32.299999999999997</v>
      </c>
      <c r="L32" s="35">
        <v>4</v>
      </c>
      <c r="M32" s="37"/>
      <c r="N32" s="37"/>
      <c r="O32" s="37"/>
      <c r="P32" s="37"/>
    </row>
    <row r="33" spans="2:16" x14ac:dyDescent="0.25">
      <c r="B33" s="69">
        <v>11</v>
      </c>
      <c r="C33" s="19" t="s">
        <v>155</v>
      </c>
      <c r="D33" s="17" t="s">
        <v>81</v>
      </c>
      <c r="E33" s="47">
        <v>5</v>
      </c>
      <c r="F33" s="47" t="s">
        <v>10</v>
      </c>
      <c r="G33" s="54" t="s">
        <v>138</v>
      </c>
      <c r="H33" s="168">
        <v>11.5</v>
      </c>
      <c r="I33" s="140">
        <v>11.6</v>
      </c>
      <c r="J33" s="137">
        <v>14.9</v>
      </c>
      <c r="K33" s="172">
        <f>SUM(H33:J33)</f>
        <v>38</v>
      </c>
      <c r="L33" s="57">
        <v>2</v>
      </c>
      <c r="M33" s="37"/>
      <c r="N33" s="37"/>
      <c r="O33" s="37"/>
      <c r="P33" s="37"/>
    </row>
    <row r="34" spans="2:16" x14ac:dyDescent="0.25">
      <c r="B34" s="53">
        <v>11</v>
      </c>
      <c r="C34" s="19" t="s">
        <v>78</v>
      </c>
      <c r="D34" s="17" t="s">
        <v>81</v>
      </c>
      <c r="E34" s="47">
        <v>5</v>
      </c>
      <c r="F34" s="47" t="s">
        <v>10</v>
      </c>
      <c r="G34" s="54" t="s">
        <v>139</v>
      </c>
      <c r="H34" s="148">
        <v>11.8</v>
      </c>
      <c r="I34" s="167">
        <v>11.5</v>
      </c>
      <c r="J34" s="139">
        <v>14.9</v>
      </c>
      <c r="K34" s="136">
        <v>38.200000000000003</v>
      </c>
      <c r="L34" s="57">
        <v>1</v>
      </c>
      <c r="M34" s="37"/>
      <c r="N34" s="37"/>
      <c r="O34" s="37"/>
      <c r="P34" s="37"/>
    </row>
    <row r="35" spans="2:16" ht="15.75" thickBot="1" x14ac:dyDescent="0.3">
      <c r="B35" s="73">
        <v>11</v>
      </c>
      <c r="C35" s="28" t="s">
        <v>58</v>
      </c>
      <c r="D35" s="29" t="s">
        <v>81</v>
      </c>
      <c r="E35" s="59">
        <v>5</v>
      </c>
      <c r="F35" s="59" t="s">
        <v>10</v>
      </c>
      <c r="G35" s="98" t="s">
        <v>140</v>
      </c>
      <c r="H35" s="160">
        <v>10.9</v>
      </c>
      <c r="I35" s="189">
        <v>8.1</v>
      </c>
      <c r="J35" s="170">
        <v>14.7</v>
      </c>
      <c r="K35" s="158">
        <f>SUM(H35:J35)</f>
        <v>33.700000000000003</v>
      </c>
      <c r="L35" s="83">
        <v>3</v>
      </c>
      <c r="M35" s="147"/>
      <c r="N35" s="37"/>
      <c r="O35" s="37"/>
      <c r="P35" s="37"/>
    </row>
    <row r="43" spans="2:16" ht="15.75" thickBot="1" x14ac:dyDescent="0.3"/>
    <row r="44" spans="2:16" ht="17.25" thickTop="1" thickBot="1" x14ac:dyDescent="0.3">
      <c r="C44" s="134" t="s">
        <v>163</v>
      </c>
      <c r="D44" s="135"/>
    </row>
    <row r="45" spans="2:16" ht="16.5" thickBot="1" x14ac:dyDescent="0.3">
      <c r="C45" s="112" t="s">
        <v>160</v>
      </c>
      <c r="D45" s="113" t="s">
        <v>166</v>
      </c>
    </row>
    <row r="46" spans="2:16" ht="16.5" thickBot="1" x14ac:dyDescent="0.3">
      <c r="C46" s="114" t="s">
        <v>161</v>
      </c>
      <c r="D46" s="113" t="s">
        <v>168</v>
      </c>
    </row>
    <row r="47" spans="2:16" ht="17.25" thickTop="1" thickBot="1" x14ac:dyDescent="0.3">
      <c r="C47" s="114" t="s">
        <v>162</v>
      </c>
      <c r="D47" s="113" t="s">
        <v>169</v>
      </c>
    </row>
    <row r="48" spans="2:16" ht="15.75" thickTop="1" x14ac:dyDescent="0.25"/>
    <row r="49" spans="2:16" ht="15.75" thickBot="1" x14ac:dyDescent="0.3">
      <c r="B49" s="37"/>
      <c r="C49" s="37"/>
      <c r="D49" s="37"/>
      <c r="E49" s="37"/>
      <c r="F49" s="37"/>
      <c r="G49" s="37"/>
      <c r="H49" s="37"/>
      <c r="I49" s="37"/>
      <c r="J49" s="37"/>
      <c r="K49" s="99" t="s">
        <v>167</v>
      </c>
      <c r="L49" s="37"/>
      <c r="M49" s="37"/>
      <c r="N49" s="37"/>
      <c r="O49" s="37"/>
      <c r="P49" s="37"/>
    </row>
    <row r="50" spans="2:16" ht="16.5" thickTop="1" thickBot="1" x14ac:dyDescent="0.3">
      <c r="B50" s="1" t="s">
        <v>0</v>
      </c>
      <c r="C50" s="12" t="s">
        <v>1</v>
      </c>
      <c r="D50" s="15" t="s">
        <v>2</v>
      </c>
      <c r="E50" s="2" t="s">
        <v>14</v>
      </c>
      <c r="F50" s="2" t="s">
        <v>4</v>
      </c>
      <c r="G50" s="10" t="s">
        <v>5</v>
      </c>
      <c r="H50" s="9" t="s">
        <v>6</v>
      </c>
      <c r="I50" s="4" t="s">
        <v>15</v>
      </c>
      <c r="J50" s="3" t="s">
        <v>16</v>
      </c>
      <c r="K50" s="4" t="s">
        <v>7</v>
      </c>
      <c r="L50" s="3" t="s">
        <v>17</v>
      </c>
      <c r="M50" s="4" t="s">
        <v>18</v>
      </c>
      <c r="N50" s="5" t="s">
        <v>8</v>
      </c>
      <c r="O50" s="5" t="s">
        <v>9</v>
      </c>
      <c r="P50" s="5" t="s">
        <v>22</v>
      </c>
    </row>
    <row r="51" spans="2:16" ht="15.75" thickTop="1" x14ac:dyDescent="0.25">
      <c r="B51" s="46">
        <v>12</v>
      </c>
      <c r="C51" s="19" t="s">
        <v>158</v>
      </c>
      <c r="D51" s="17" t="s">
        <v>46</v>
      </c>
      <c r="E51" s="80">
        <v>1</v>
      </c>
      <c r="F51" s="80" t="s">
        <v>11</v>
      </c>
      <c r="G51" s="84" t="s">
        <v>141</v>
      </c>
      <c r="H51" s="179">
        <v>7</v>
      </c>
      <c r="I51" s="185">
        <v>4.5</v>
      </c>
      <c r="J51" s="145">
        <v>7.2</v>
      </c>
      <c r="K51" s="185">
        <v>8.4</v>
      </c>
      <c r="L51" s="177">
        <v>6.5</v>
      </c>
      <c r="M51" s="185">
        <v>3.9</v>
      </c>
      <c r="N51" s="192">
        <v>37.5</v>
      </c>
      <c r="O51" s="85">
        <v>3</v>
      </c>
      <c r="P51" s="85" t="s">
        <v>172</v>
      </c>
    </row>
    <row r="52" spans="2:16" x14ac:dyDescent="0.25">
      <c r="B52" s="53">
        <v>12</v>
      </c>
      <c r="C52" s="19" t="s">
        <v>12</v>
      </c>
      <c r="D52" s="17" t="s">
        <v>46</v>
      </c>
      <c r="E52" s="77">
        <v>1</v>
      </c>
      <c r="F52" s="77" t="s">
        <v>11</v>
      </c>
      <c r="G52" s="54" t="s">
        <v>142</v>
      </c>
      <c r="H52" s="141">
        <v>8</v>
      </c>
      <c r="I52" s="174">
        <v>4.5999999999999996</v>
      </c>
      <c r="J52" s="186">
        <v>5.5</v>
      </c>
      <c r="K52" s="137">
        <v>8.9</v>
      </c>
      <c r="L52" s="186">
        <v>6.4</v>
      </c>
      <c r="M52" s="174">
        <v>6.4</v>
      </c>
      <c r="N52" s="172">
        <v>39.799999999999997</v>
      </c>
      <c r="O52" s="79">
        <v>2</v>
      </c>
      <c r="P52" s="79" t="s">
        <v>172</v>
      </c>
    </row>
    <row r="53" spans="2:16" ht="15.75" thickBot="1" x14ac:dyDescent="0.3">
      <c r="B53" s="73">
        <v>12</v>
      </c>
      <c r="C53" s="22" t="s">
        <v>13</v>
      </c>
      <c r="D53" s="23" t="s">
        <v>46</v>
      </c>
      <c r="E53" s="59">
        <v>1</v>
      </c>
      <c r="F53" s="59" t="s">
        <v>11</v>
      </c>
      <c r="G53" s="74" t="s">
        <v>143</v>
      </c>
      <c r="H53" s="146">
        <f t="shared" ref="H53" si="0">SUM(H52)</f>
        <v>8</v>
      </c>
      <c r="I53" s="143">
        <v>7.6</v>
      </c>
      <c r="J53" s="171">
        <v>5.9</v>
      </c>
      <c r="K53" s="170">
        <v>8.6999999999999993</v>
      </c>
      <c r="L53" s="144">
        <v>7.6</v>
      </c>
      <c r="M53" s="143">
        <v>7.2</v>
      </c>
      <c r="N53" s="142">
        <v>45</v>
      </c>
      <c r="O53" s="83">
        <v>1</v>
      </c>
      <c r="P53" s="83" t="s">
        <v>172</v>
      </c>
    </row>
    <row r="54" spans="2:16" ht="15.75" thickBot="1" x14ac:dyDescent="0.3">
      <c r="B54" s="103"/>
      <c r="C54" s="21"/>
      <c r="D54" s="21"/>
      <c r="E54" s="21"/>
      <c r="F54" s="21"/>
      <c r="G54" s="109"/>
      <c r="H54" s="93"/>
      <c r="I54" s="93"/>
      <c r="J54" s="93"/>
      <c r="K54" s="93"/>
      <c r="L54" s="93"/>
      <c r="M54" s="93"/>
      <c r="N54" s="21"/>
      <c r="O54" s="21"/>
      <c r="P54" s="21"/>
    </row>
    <row r="55" spans="2:16" ht="16.5" thickTop="1" thickBot="1" x14ac:dyDescent="0.3">
      <c r="B55" s="1" t="s">
        <v>0</v>
      </c>
      <c r="C55" s="12" t="s">
        <v>1</v>
      </c>
      <c r="D55" s="15" t="s">
        <v>2</v>
      </c>
      <c r="E55" s="2" t="s">
        <v>14</v>
      </c>
      <c r="F55" s="2" t="s">
        <v>4</v>
      </c>
      <c r="G55" s="10" t="s">
        <v>5</v>
      </c>
      <c r="H55" s="9" t="s">
        <v>6</v>
      </c>
      <c r="I55" s="4" t="s">
        <v>15</v>
      </c>
      <c r="J55" s="3" t="s">
        <v>16</v>
      </c>
      <c r="K55" s="4" t="s">
        <v>7</v>
      </c>
      <c r="L55" s="3" t="s">
        <v>17</v>
      </c>
      <c r="M55" s="4" t="s">
        <v>18</v>
      </c>
      <c r="N55" s="8" t="s">
        <v>8</v>
      </c>
      <c r="O55" s="8" t="s">
        <v>9</v>
      </c>
      <c r="P55" s="8" t="s">
        <v>22</v>
      </c>
    </row>
    <row r="56" spans="2:16" ht="15.75" thickTop="1" x14ac:dyDescent="0.25">
      <c r="B56" s="46">
        <v>13</v>
      </c>
      <c r="C56" s="21" t="s">
        <v>21</v>
      </c>
      <c r="D56" s="33" t="s">
        <v>82</v>
      </c>
      <c r="E56" s="86">
        <v>1</v>
      </c>
      <c r="F56" s="86" t="s">
        <v>11</v>
      </c>
      <c r="G56" s="87" t="s">
        <v>144</v>
      </c>
      <c r="H56" s="95">
        <v>8.5</v>
      </c>
      <c r="I56" s="96">
        <v>5.9</v>
      </c>
      <c r="J56" s="193">
        <v>7.7</v>
      </c>
      <c r="K56" s="181">
        <v>9.1999999999999993</v>
      </c>
      <c r="L56" s="193">
        <v>8.6</v>
      </c>
      <c r="M56" s="181">
        <v>8.1999999999999993</v>
      </c>
      <c r="N56" s="182">
        <v>48.1</v>
      </c>
      <c r="O56" s="108">
        <v>3</v>
      </c>
      <c r="P56" s="88" t="s">
        <v>173</v>
      </c>
    </row>
    <row r="57" spans="2:16" x14ac:dyDescent="0.25">
      <c r="B57" s="46">
        <v>13</v>
      </c>
      <c r="C57" s="14" t="s">
        <v>19</v>
      </c>
      <c r="D57" s="6" t="s">
        <v>82</v>
      </c>
      <c r="E57" s="77">
        <v>1</v>
      </c>
      <c r="F57" s="77" t="s">
        <v>11</v>
      </c>
      <c r="G57" s="78" t="s">
        <v>145</v>
      </c>
      <c r="H57" s="173">
        <v>8.9</v>
      </c>
      <c r="I57" s="175">
        <v>9.6</v>
      </c>
      <c r="J57" s="167">
        <v>8.6</v>
      </c>
      <c r="K57" s="139">
        <v>9.6</v>
      </c>
      <c r="L57" s="138">
        <v>9</v>
      </c>
      <c r="M57" s="157">
        <v>7.6</v>
      </c>
      <c r="N57" s="176">
        <v>53.3</v>
      </c>
      <c r="O57" s="88">
        <v>2</v>
      </c>
      <c r="P57" s="88" t="s">
        <v>174</v>
      </c>
    </row>
    <row r="58" spans="2:16" x14ac:dyDescent="0.25">
      <c r="B58" s="69">
        <v>13</v>
      </c>
      <c r="C58" s="19" t="s">
        <v>20</v>
      </c>
      <c r="D58" s="17" t="s">
        <v>82</v>
      </c>
      <c r="E58" s="77">
        <v>1</v>
      </c>
      <c r="F58" s="77" t="s">
        <v>11</v>
      </c>
      <c r="G58" s="54" t="s">
        <v>146</v>
      </c>
      <c r="H58" s="141">
        <v>9.3000000000000007</v>
      </c>
      <c r="I58" s="137">
        <v>9.8000000000000007</v>
      </c>
      <c r="J58" s="140">
        <v>9.3000000000000007</v>
      </c>
      <c r="K58" s="137">
        <v>9.6</v>
      </c>
      <c r="L58" s="166">
        <v>8.8000000000000007</v>
      </c>
      <c r="M58" s="137">
        <v>9</v>
      </c>
      <c r="N58" s="136">
        <v>55.8</v>
      </c>
      <c r="O58" s="79">
        <v>1</v>
      </c>
      <c r="P58" s="79" t="s">
        <v>175</v>
      </c>
    </row>
    <row r="59" spans="2:16" ht="15.75" thickBot="1" x14ac:dyDescent="0.3">
      <c r="B59" s="73">
        <v>13</v>
      </c>
      <c r="C59" s="28" t="s">
        <v>148</v>
      </c>
      <c r="D59" s="18" t="s">
        <v>82</v>
      </c>
      <c r="E59" s="59">
        <v>1</v>
      </c>
      <c r="F59" s="59" t="s">
        <v>11</v>
      </c>
      <c r="G59" s="74" t="s">
        <v>147</v>
      </c>
      <c r="H59" s="160">
        <v>8.6</v>
      </c>
      <c r="I59" s="159">
        <v>7</v>
      </c>
      <c r="J59" s="75">
        <v>6.9</v>
      </c>
      <c r="K59" s="62">
        <v>8.5</v>
      </c>
      <c r="L59" s="75">
        <v>7.9</v>
      </c>
      <c r="M59" s="62">
        <v>7.1</v>
      </c>
      <c r="N59" s="120">
        <v>46</v>
      </c>
      <c r="O59" s="83">
        <v>4</v>
      </c>
      <c r="P59" s="83" t="s">
        <v>172</v>
      </c>
    </row>
  </sheetData>
  <mergeCells count="2">
    <mergeCell ref="C2:D2"/>
    <mergeCell ref="C44:D44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Round 1</vt:lpstr>
      <vt:lpstr>Round 2</vt:lpstr>
      <vt:lpstr>Sheet1</vt:lpstr>
      <vt:lpstr>'Round 1'!Print_Area</vt:lpstr>
      <vt:lpstr>'Round 2'!Print_Area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Flying Angels</dc:creator>
  <cp:lastModifiedBy>Flying Angels</cp:lastModifiedBy>
  <cp:lastPrinted>2017-03-31T22:27:14Z</cp:lastPrinted>
  <dcterms:created xsi:type="dcterms:W3CDTF">2017-02-21T16:03:46Z</dcterms:created>
  <dcterms:modified xsi:type="dcterms:W3CDTF">2017-04-07T10:28:48Z</dcterms:modified>
</cp:coreProperties>
</file>