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20500" windowHeight="7420" tabRatio="788" activeTab="2"/>
  </bookViews>
  <sheets>
    <sheet name="Round 1-MASTER OVER 6 UNDER 8's" sheetId="1" r:id="rId1"/>
    <sheet name="Round 1-MASTER UNDER 10's" sheetId="2" r:id="rId2"/>
    <sheet name="Round 2-MASTER" sheetId="3" r:id="rId3"/>
  </sheets>
  <definedNames/>
  <calcPr fullCalcOnLoad="1"/>
</workbook>
</file>

<file path=xl/sharedStrings.xml><?xml version="1.0" encoding="utf-8"?>
<sst xmlns="http://schemas.openxmlformats.org/spreadsheetml/2006/main" count="365" uniqueCount="124">
  <si>
    <t>Harrow</t>
  </si>
  <si>
    <t>6-8 yrs</t>
  </si>
  <si>
    <t>Hendon</t>
  </si>
  <si>
    <t>Heathrow</t>
  </si>
  <si>
    <t>U10</t>
  </si>
  <si>
    <t>Europa</t>
  </si>
  <si>
    <t>Flying Angels</t>
  </si>
  <si>
    <t>Croydon</t>
  </si>
  <si>
    <t>Elite</t>
  </si>
  <si>
    <t>NELG</t>
  </si>
  <si>
    <t>Round 2</t>
  </si>
  <si>
    <t>Group 7 - Starting on floor</t>
  </si>
  <si>
    <t>U12 VOL</t>
  </si>
  <si>
    <t>U14 VOL</t>
  </si>
  <si>
    <t>U16 VOL</t>
  </si>
  <si>
    <t>Group 9 - Starting on Rings</t>
  </si>
  <si>
    <t>U12</t>
  </si>
  <si>
    <t>Group 11 - Starting on P-Bars</t>
  </si>
  <si>
    <t>U14</t>
  </si>
  <si>
    <t>U16</t>
  </si>
  <si>
    <r>
      <rPr>
        <b/>
        <sz val="18"/>
        <color indexed="40"/>
        <rFont val="Calibri"/>
        <family val="2"/>
      </rPr>
      <t>LONDON</t>
    </r>
    <r>
      <rPr>
        <sz val="18"/>
        <color indexed="8"/>
        <rFont val="Calibri"/>
        <family val="2"/>
      </rPr>
      <t xml:space="preserve"> </t>
    </r>
    <r>
      <rPr>
        <b/>
        <sz val="18"/>
        <color indexed="62"/>
        <rFont val="Calibri"/>
        <family val="2"/>
      </rPr>
      <t>GYMNASTICS</t>
    </r>
  </si>
  <si>
    <t>Sunday 24th April 2016 - Europa Centre</t>
  </si>
  <si>
    <t>Group 2 - Starting on Pommels</t>
  </si>
  <si>
    <t>Group 8 - Starting on Pommels</t>
  </si>
  <si>
    <t>Kaelan Bryden-Johnson</t>
  </si>
  <si>
    <t>Sacha Ligner</t>
  </si>
  <si>
    <t>Jarred Rawlins</t>
  </si>
  <si>
    <t>Riley Kinsella</t>
  </si>
  <si>
    <t>Rory Clarke</t>
  </si>
  <si>
    <t>Ezekiel Szabo</t>
  </si>
  <si>
    <t>Toby Zentner</t>
  </si>
  <si>
    <t>Niyam Raghwani</t>
  </si>
  <si>
    <t>Zayn Karkera</t>
  </si>
  <si>
    <t>Ellis Niles</t>
  </si>
  <si>
    <t>Nam Nguyen</t>
  </si>
  <si>
    <t>Mason Eldridge</t>
  </si>
  <si>
    <t>Dante Langlais John Jules</t>
  </si>
  <si>
    <t>Kinte Hayles-Richards</t>
  </si>
  <si>
    <t>Aareon Ung</t>
  </si>
  <si>
    <t>Stanley Nelson</t>
  </si>
  <si>
    <t>Victor Prodanov</t>
  </si>
  <si>
    <t>Jobe Hart</t>
  </si>
  <si>
    <t>Manolo Kidel</t>
  </si>
  <si>
    <t>Max Goodwin</t>
  </si>
  <si>
    <t>Oliver Condon</t>
  </si>
  <si>
    <t>Luke Longhurst</t>
  </si>
  <si>
    <t>Alexei Baranov</t>
  </si>
  <si>
    <t>Daniel Hayden</t>
  </si>
  <si>
    <t>Finnley Dunning</t>
  </si>
  <si>
    <t>Michael Payne</t>
  </si>
  <si>
    <t>Kieran Rockett</t>
  </si>
  <si>
    <t>Noah Rawlings</t>
  </si>
  <si>
    <t>Kai Napier-Mackman</t>
  </si>
  <si>
    <t>Dylan Yang</t>
  </si>
  <si>
    <t xml:space="preserve">Jake Taddei-Henry </t>
  </si>
  <si>
    <t>Teo Cristea</t>
  </si>
  <si>
    <t>Adam Polikov</t>
  </si>
  <si>
    <t>Che Liston-Lazarides</t>
  </si>
  <si>
    <t>Xavier Liston-Lazarides</t>
  </si>
  <si>
    <t>Amari Ford</t>
  </si>
  <si>
    <t>Rhys Norfolk</t>
  </si>
  <si>
    <t>Dylan Costello</t>
  </si>
  <si>
    <t>Kai Noulton</t>
  </si>
  <si>
    <t>Hayden Roskosch</t>
  </si>
  <si>
    <t>Ayan Hull-Jurkovic</t>
  </si>
  <si>
    <t>Joel Hoey</t>
  </si>
  <si>
    <t>Mounir Bennadi</t>
  </si>
  <si>
    <t>Trigg Dudley</t>
  </si>
  <si>
    <t>Alexander Dobrynin-Lait</t>
  </si>
  <si>
    <t>Tycho Collins</t>
  </si>
  <si>
    <t>Charlie Potter</t>
  </si>
  <si>
    <t>Pacey Foster</t>
  </si>
  <si>
    <t>Luca Brunelli</t>
  </si>
  <si>
    <t>Marcus William Taylor</t>
  </si>
  <si>
    <t>Samurai Gayle</t>
  </si>
  <si>
    <t>Theo-Amari Ochana</t>
  </si>
  <si>
    <t>Colton Dudley</t>
  </si>
  <si>
    <t>Ethan Kennedy</t>
  </si>
  <si>
    <t>Grant Cox-Sehmi</t>
  </si>
  <si>
    <t>Callum Connolly</t>
  </si>
  <si>
    <t>Michael Oneill</t>
  </si>
  <si>
    <t>Oliver Hime</t>
  </si>
  <si>
    <t>Oscar Howley</t>
  </si>
  <si>
    <t>Kiyan Faridi</t>
  </si>
  <si>
    <t>Blake Eldridge</t>
  </si>
  <si>
    <t>Rayane Arab</t>
  </si>
  <si>
    <t>Varusian Birabanathan</t>
  </si>
  <si>
    <t>Nimeire Mavounda</t>
  </si>
  <si>
    <t>Trey Mcgregor</t>
  </si>
  <si>
    <t>Nahum Barlow</t>
  </si>
  <si>
    <t>Max Hassan</t>
  </si>
  <si>
    <t>Reuben Chandler</t>
  </si>
  <si>
    <t>Malachi Campbell-Brown</t>
  </si>
  <si>
    <t>Xavion Campbell-Brown</t>
  </si>
  <si>
    <t>Christopher O'Shea</t>
  </si>
  <si>
    <t>Harrison Hoad</t>
  </si>
  <si>
    <t>Oran Barak</t>
  </si>
  <si>
    <t>Avishai Wynne</t>
  </si>
  <si>
    <t>Kourosh Mokaram</t>
  </si>
  <si>
    <t>Matthew Leventis</t>
  </si>
  <si>
    <t>Kiril Dachev</t>
  </si>
  <si>
    <t>Bradley Beard</t>
  </si>
  <si>
    <t>Nathan Branca</t>
  </si>
  <si>
    <t>Stefan Kolimechkov</t>
  </si>
  <si>
    <t>OPEN VOL</t>
  </si>
  <si>
    <t>William Newell</t>
  </si>
  <si>
    <t>Harvey Williams</t>
  </si>
  <si>
    <t>London Regional Challenge</t>
  </si>
  <si>
    <t>Floor</t>
  </si>
  <si>
    <t>Final Score</t>
  </si>
  <si>
    <t>Pommels</t>
  </si>
  <si>
    <t>Rings</t>
  </si>
  <si>
    <t>Vault</t>
  </si>
  <si>
    <t>P-Bars</t>
  </si>
  <si>
    <t>H-Bar</t>
  </si>
  <si>
    <t>Total</t>
  </si>
  <si>
    <t>Pos</t>
  </si>
  <si>
    <t>D-Score</t>
  </si>
  <si>
    <t>Ded</t>
  </si>
  <si>
    <t>E-Score</t>
  </si>
  <si>
    <t>Round 1 - Over 6 - Under 8's Competition</t>
  </si>
  <si>
    <t>Round 1 - Under 10's Competition</t>
  </si>
  <si>
    <t>Zion Nelson Bent</t>
  </si>
  <si>
    <t>4=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</si>
</sst>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40"/>
      <name val="Calibri"/>
      <family val="2"/>
    </font>
    <font>
      <b/>
      <sz val="18"/>
      <color indexed="6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rgb="FF44546A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6"/>
      <color rgb="FF000000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B9BD5"/>
      </bottom>
    </border>
    <border>
      <left>
        <color indexed="63"/>
      </left>
      <right>
        <color indexed="63"/>
      </right>
      <top>
        <color indexed="63"/>
      </top>
      <bottom style="thick">
        <color rgb="FFACCCEA"/>
      </bottom>
    </border>
    <border>
      <left>
        <color indexed="63"/>
      </left>
      <right>
        <color indexed="63"/>
      </right>
      <top>
        <color indexed="63"/>
      </top>
      <bottom style="medium">
        <color rgb="FF9BC2E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2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2" fillId="0" borderId="0" xfId="0" applyFont="1" applyAlignment="1">
      <alignment/>
    </xf>
    <xf numFmtId="16" fontId="42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72" fontId="43" fillId="0" borderId="0" xfId="0" applyNumberFormat="1" applyFont="1" applyBorder="1" applyAlignment="1">
      <alignment horizontal="center" vertical="center"/>
    </xf>
    <xf numFmtId="172" fontId="44" fillId="0" borderId="0" xfId="0" applyNumberFormat="1" applyFont="1" applyBorder="1" applyAlignment="1">
      <alignment horizontal="center" vertical="center"/>
    </xf>
    <xf numFmtId="172" fontId="43" fillId="0" borderId="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2" fontId="43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/>
    </xf>
    <xf numFmtId="0" fontId="42" fillId="32" borderId="0" xfId="0" applyFont="1" applyFill="1" applyAlignment="1">
      <alignment/>
    </xf>
    <xf numFmtId="172" fontId="43" fillId="32" borderId="10" xfId="0" applyNumberFormat="1" applyFont="1" applyFill="1" applyBorder="1" applyAlignment="1">
      <alignment horizontal="center" vertical="center"/>
    </xf>
    <xf numFmtId="172" fontId="43" fillId="32" borderId="0" xfId="0" applyNumberFormat="1" applyFont="1" applyFill="1" applyBorder="1" applyAlignment="1">
      <alignment horizontal="center" vertical="center"/>
    </xf>
    <xf numFmtId="172" fontId="44" fillId="32" borderId="11" xfId="0" applyNumberFormat="1" applyFont="1" applyFill="1" applyBorder="1" applyAlignment="1">
      <alignment horizontal="center" vertical="center"/>
    </xf>
    <xf numFmtId="172" fontId="44" fillId="0" borderId="11" xfId="0" applyNumberFormat="1" applyFont="1" applyFill="1" applyBorder="1" applyAlignment="1">
      <alignment horizontal="center" vertical="center"/>
    </xf>
    <xf numFmtId="172" fontId="43" fillId="33" borderId="10" xfId="0" applyNumberFormat="1" applyFont="1" applyFill="1" applyBorder="1" applyAlignment="1">
      <alignment horizontal="center" vertical="center"/>
    </xf>
    <xf numFmtId="172" fontId="43" fillId="34" borderId="10" xfId="0" applyNumberFormat="1" applyFont="1" applyFill="1" applyBorder="1" applyAlignment="1">
      <alignment horizontal="center" vertical="center"/>
    </xf>
    <xf numFmtId="172" fontId="43" fillId="34" borderId="0" xfId="0" applyNumberFormat="1" applyFont="1" applyFill="1" applyBorder="1" applyAlignment="1">
      <alignment horizontal="center" vertical="center"/>
    </xf>
    <xf numFmtId="172" fontId="44" fillId="34" borderId="11" xfId="0" applyNumberFormat="1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2" fillId="33" borderId="0" xfId="0" applyFont="1" applyFill="1" applyAlignment="1">
      <alignment/>
    </xf>
    <xf numFmtId="172" fontId="43" fillId="33" borderId="10" xfId="0" applyNumberFormat="1" applyFont="1" applyFill="1" applyBorder="1" applyAlignment="1">
      <alignment horizontal="center" vertical="center"/>
    </xf>
    <xf numFmtId="172" fontId="43" fillId="33" borderId="0" xfId="0" applyNumberFormat="1" applyFont="1" applyFill="1" applyBorder="1" applyAlignment="1">
      <alignment horizontal="center" vertical="center"/>
    </xf>
    <xf numFmtId="172" fontId="44" fillId="33" borderId="11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1</xdr:col>
      <xdr:colOff>847725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171450</xdr:colOff>
      <xdr:row>0</xdr:row>
      <xdr:rowOff>0</xdr:rowOff>
    </xdr:from>
    <xdr:to>
      <xdr:col>29</xdr:col>
      <xdr:colOff>85725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0"/>
          <a:ext cx="1057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2</xdr:col>
      <xdr:colOff>114300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171450</xdr:colOff>
      <xdr:row>0</xdr:row>
      <xdr:rowOff>0</xdr:rowOff>
    </xdr:from>
    <xdr:to>
      <xdr:col>29</xdr:col>
      <xdr:colOff>85725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0"/>
          <a:ext cx="1057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2</xdr:col>
      <xdr:colOff>180975</xdr:colOff>
      <xdr:row>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171450</xdr:colOff>
      <xdr:row>0</xdr:row>
      <xdr:rowOff>0</xdr:rowOff>
    </xdr:from>
    <xdr:to>
      <xdr:col>29</xdr:col>
      <xdr:colOff>85725</xdr:colOff>
      <xdr:row>5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zoomScale="140" zoomScaleNormal="140" workbookViewId="0" topLeftCell="A1">
      <pane xSplit="4" ySplit="8" topLeftCell="J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20" sqref="L20"/>
    </sheetView>
  </sheetViews>
  <sheetFormatPr defaultColWidth="8.8515625" defaultRowHeight="15"/>
  <cols>
    <col min="1" max="1" width="2.140625" style="1" customWidth="1"/>
    <col min="2" max="2" width="13.421875" style="1" customWidth="1"/>
    <col min="3" max="3" width="5.8515625" style="1" bestFit="1" customWidth="1"/>
    <col min="4" max="4" width="4.28125" style="1" bestFit="1" customWidth="1"/>
    <col min="5" max="28" width="4.28125" style="1" customWidth="1"/>
    <col min="29" max="29" width="4.28125" style="1" bestFit="1" customWidth="1"/>
    <col min="30" max="30" width="2.421875" style="1" customWidth="1"/>
    <col min="31" max="31" width="5.421875" style="1" customWidth="1"/>
    <col min="32" max="16384" width="8.8515625" style="1" customWidth="1"/>
  </cols>
  <sheetData>
    <row r="1" spans="6:31" s="3" customFormat="1" ht="8.2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3" customFormat="1" ht="21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s="3" customFormat="1" ht="12.75" customHeight="1">
      <c r="A3" s="33" t="s">
        <v>107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s="3" customFormat="1" ht="12.75" customHeight="1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s="3" customFormat="1" ht="12.75" customHeight="1">
      <c r="A5" s="34" t="s">
        <v>120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ht="8.25"/>
    <row r="8" spans="5:30" ht="9">
      <c r="E8" s="35" t="s">
        <v>108</v>
      </c>
      <c r="F8" s="36"/>
      <c r="G8" s="36"/>
      <c r="H8" s="37"/>
      <c r="I8" s="35" t="s">
        <v>110</v>
      </c>
      <c r="J8" s="36"/>
      <c r="K8" s="36"/>
      <c r="L8" s="36"/>
      <c r="M8" s="35" t="s">
        <v>111</v>
      </c>
      <c r="N8" s="36"/>
      <c r="O8" s="36"/>
      <c r="P8" s="36"/>
      <c r="Q8" s="36" t="s">
        <v>112</v>
      </c>
      <c r="R8" s="36"/>
      <c r="S8" s="36"/>
      <c r="T8" s="36"/>
      <c r="U8" s="35" t="s">
        <v>113</v>
      </c>
      <c r="V8" s="36"/>
      <c r="W8" s="36"/>
      <c r="X8" s="36"/>
      <c r="Y8" s="35" t="s">
        <v>114</v>
      </c>
      <c r="Z8" s="36"/>
      <c r="AA8" s="36"/>
      <c r="AB8" s="37"/>
      <c r="AC8" s="35" t="s">
        <v>115</v>
      </c>
      <c r="AD8" s="35" t="s">
        <v>116</v>
      </c>
    </row>
    <row r="9" spans="5:30" ht="18">
      <c r="E9" s="11" t="s">
        <v>117</v>
      </c>
      <c r="F9" s="5" t="s">
        <v>118</v>
      </c>
      <c r="G9" s="5" t="s">
        <v>119</v>
      </c>
      <c r="H9" s="13" t="s">
        <v>109</v>
      </c>
      <c r="I9" s="11" t="s">
        <v>117</v>
      </c>
      <c r="J9" s="5" t="s">
        <v>118</v>
      </c>
      <c r="K9" s="5" t="s">
        <v>119</v>
      </c>
      <c r="L9" s="6" t="s">
        <v>109</v>
      </c>
      <c r="M9" s="11" t="s">
        <v>117</v>
      </c>
      <c r="N9" s="5" t="s">
        <v>118</v>
      </c>
      <c r="O9" s="5" t="s">
        <v>119</v>
      </c>
      <c r="P9" s="6" t="s">
        <v>109</v>
      </c>
      <c r="Q9" s="7" t="s">
        <v>117</v>
      </c>
      <c r="R9" s="7" t="s">
        <v>118</v>
      </c>
      <c r="S9" s="5" t="s">
        <v>119</v>
      </c>
      <c r="T9" s="6" t="s">
        <v>109</v>
      </c>
      <c r="U9" s="11" t="s">
        <v>117</v>
      </c>
      <c r="V9" s="5" t="s">
        <v>118</v>
      </c>
      <c r="W9" s="5" t="s">
        <v>119</v>
      </c>
      <c r="X9" s="6" t="s">
        <v>109</v>
      </c>
      <c r="Y9" s="11" t="s">
        <v>117</v>
      </c>
      <c r="Z9" s="5" t="s">
        <v>118</v>
      </c>
      <c r="AA9" s="5" t="s">
        <v>119</v>
      </c>
      <c r="AB9" s="13" t="s">
        <v>109</v>
      </c>
      <c r="AC9" s="35"/>
      <c r="AD9" s="35"/>
    </row>
    <row r="10" spans="1:30" ht="9">
      <c r="A10" s="1">
        <v>10</v>
      </c>
      <c r="B10" s="1" t="s">
        <v>33</v>
      </c>
      <c r="C10" s="1" t="s">
        <v>3</v>
      </c>
      <c r="D10" s="2" t="s">
        <v>1</v>
      </c>
      <c r="E10" s="12">
        <v>3</v>
      </c>
      <c r="F10" s="8">
        <v>1.6</v>
      </c>
      <c r="G10" s="8">
        <f aca="true" t="shared" si="0" ref="G10:G19">10-F10</f>
        <v>8.4</v>
      </c>
      <c r="H10" s="14">
        <f aca="true" t="shared" si="1" ref="H10:H19">E10+G10</f>
        <v>11.4</v>
      </c>
      <c r="I10" s="12">
        <v>3.5</v>
      </c>
      <c r="J10" s="8">
        <v>0.9</v>
      </c>
      <c r="K10" s="8">
        <f aca="true" t="shared" si="2" ref="K10:K19">10-J10</f>
        <v>9.1</v>
      </c>
      <c r="L10" s="14">
        <f aca="true" t="shared" si="3" ref="L10:L19">I10+K10</f>
        <v>12.6</v>
      </c>
      <c r="M10" s="12">
        <v>2.9</v>
      </c>
      <c r="N10" s="8">
        <v>2.3</v>
      </c>
      <c r="O10" s="8">
        <f aca="true" t="shared" si="4" ref="O10:O19">10-N10</f>
        <v>7.7</v>
      </c>
      <c r="P10" s="14">
        <f aca="true" t="shared" si="5" ref="P10:P19">M10+O10</f>
        <v>10.6</v>
      </c>
      <c r="Q10" s="12">
        <v>2</v>
      </c>
      <c r="R10" s="8">
        <v>1.35</v>
      </c>
      <c r="S10" s="8">
        <f aca="true" t="shared" si="6" ref="S10:S19">10-R10</f>
        <v>8.65</v>
      </c>
      <c r="T10" s="14">
        <f aca="true" t="shared" si="7" ref="T10:T19">Q10+S10</f>
        <v>10.65</v>
      </c>
      <c r="U10" s="12">
        <v>3.4</v>
      </c>
      <c r="V10" s="8">
        <v>0.85</v>
      </c>
      <c r="W10" s="8">
        <f aca="true" t="shared" si="8" ref="W10:W19">10-V10</f>
        <v>9.15</v>
      </c>
      <c r="X10" s="9">
        <f aca="true" t="shared" si="9" ref="X10:X19">U10+W10</f>
        <v>12.55</v>
      </c>
      <c r="Y10" s="20">
        <v>3.4</v>
      </c>
      <c r="Z10" s="10">
        <v>0.6</v>
      </c>
      <c r="AA10" s="10">
        <f aca="true" t="shared" si="10" ref="AA10:AA19">10-Z10</f>
        <v>9.4</v>
      </c>
      <c r="AB10" s="25">
        <f aca="true" t="shared" si="11" ref="AB10:AB19">Y10+AA10</f>
        <v>12.8</v>
      </c>
      <c r="AC10" s="12">
        <f aca="true" t="shared" si="12" ref="AC10:AC19">H10+L10+P10+T10+X10+AB10</f>
        <v>70.6</v>
      </c>
      <c r="AD10" s="15">
        <v>1</v>
      </c>
    </row>
    <row r="11" spans="1:30" ht="9">
      <c r="A11" s="1">
        <v>5</v>
      </c>
      <c r="B11" s="1" t="s">
        <v>28</v>
      </c>
      <c r="C11" s="1" t="s">
        <v>2</v>
      </c>
      <c r="D11" s="2" t="s">
        <v>1</v>
      </c>
      <c r="E11" s="12">
        <v>3.4</v>
      </c>
      <c r="F11" s="8">
        <v>2.45</v>
      </c>
      <c r="G11" s="8">
        <f t="shared" si="0"/>
        <v>7.55</v>
      </c>
      <c r="H11" s="14">
        <f t="shared" si="1"/>
        <v>10.95</v>
      </c>
      <c r="I11" s="12">
        <v>3.5</v>
      </c>
      <c r="J11" s="8">
        <v>0.7</v>
      </c>
      <c r="K11" s="8">
        <f t="shared" si="2"/>
        <v>9.3</v>
      </c>
      <c r="L11" s="14">
        <f t="shared" si="3"/>
        <v>12.8</v>
      </c>
      <c r="M11" s="12">
        <v>2.2</v>
      </c>
      <c r="N11" s="8">
        <v>1.5</v>
      </c>
      <c r="O11" s="8">
        <f t="shared" si="4"/>
        <v>8.5</v>
      </c>
      <c r="P11" s="14">
        <f t="shared" si="5"/>
        <v>10.7</v>
      </c>
      <c r="Q11" s="12">
        <v>2</v>
      </c>
      <c r="R11" s="8">
        <v>1.25</v>
      </c>
      <c r="S11" s="8">
        <f t="shared" si="6"/>
        <v>8.75</v>
      </c>
      <c r="T11" s="14">
        <f t="shared" si="7"/>
        <v>10.75</v>
      </c>
      <c r="U11" s="12">
        <v>2.9</v>
      </c>
      <c r="V11" s="8">
        <v>0.6</v>
      </c>
      <c r="W11" s="8">
        <f t="shared" si="8"/>
        <v>9.4</v>
      </c>
      <c r="X11" s="9">
        <f t="shared" si="9"/>
        <v>12.3</v>
      </c>
      <c r="Y11" s="20">
        <v>3</v>
      </c>
      <c r="Z11" s="10">
        <v>1.9</v>
      </c>
      <c r="AA11" s="10">
        <f t="shared" si="10"/>
        <v>8.1</v>
      </c>
      <c r="AB11" s="25">
        <f t="shared" si="11"/>
        <v>11.1</v>
      </c>
      <c r="AC11" s="12">
        <f t="shared" si="12"/>
        <v>68.6</v>
      </c>
      <c r="AD11" s="15">
        <v>2</v>
      </c>
    </row>
    <row r="12" spans="1:30" ht="9">
      <c r="A12" s="1">
        <v>3</v>
      </c>
      <c r="B12" s="1" t="s">
        <v>26</v>
      </c>
      <c r="C12" s="1" t="s">
        <v>0</v>
      </c>
      <c r="D12" s="2" t="s">
        <v>1</v>
      </c>
      <c r="E12" s="20">
        <v>2.5</v>
      </c>
      <c r="F12" s="10">
        <v>0.85</v>
      </c>
      <c r="G12" s="10">
        <f t="shared" si="0"/>
        <v>9.15</v>
      </c>
      <c r="H12" s="25">
        <f t="shared" si="1"/>
        <v>11.65</v>
      </c>
      <c r="I12" s="12">
        <v>3</v>
      </c>
      <c r="J12" s="8">
        <v>1.8</v>
      </c>
      <c r="K12" s="8">
        <f t="shared" si="2"/>
        <v>8.2</v>
      </c>
      <c r="L12" s="14">
        <f t="shared" si="3"/>
        <v>11.2</v>
      </c>
      <c r="M12" s="12">
        <v>2.9</v>
      </c>
      <c r="N12" s="8">
        <v>1.9</v>
      </c>
      <c r="O12" s="8">
        <f t="shared" si="4"/>
        <v>8.1</v>
      </c>
      <c r="P12" s="14">
        <f t="shared" si="5"/>
        <v>11</v>
      </c>
      <c r="Q12" s="12">
        <v>2</v>
      </c>
      <c r="R12" s="8">
        <v>2.1</v>
      </c>
      <c r="S12" s="8">
        <f t="shared" si="6"/>
        <v>7.9</v>
      </c>
      <c r="T12" s="14">
        <f t="shared" si="7"/>
        <v>9.9</v>
      </c>
      <c r="U12" s="20">
        <v>2.7</v>
      </c>
      <c r="V12" s="10">
        <v>1</v>
      </c>
      <c r="W12" s="10">
        <f t="shared" si="8"/>
        <v>9</v>
      </c>
      <c r="X12" s="30">
        <f t="shared" si="9"/>
        <v>11.7</v>
      </c>
      <c r="Y12" s="20">
        <v>3.1</v>
      </c>
      <c r="Z12" s="10">
        <v>1.1</v>
      </c>
      <c r="AA12" s="10">
        <f t="shared" si="10"/>
        <v>8.9</v>
      </c>
      <c r="AB12" s="25">
        <f t="shared" si="11"/>
        <v>12</v>
      </c>
      <c r="AC12" s="12">
        <f t="shared" si="12"/>
        <v>67.45</v>
      </c>
      <c r="AD12" s="15">
        <v>3</v>
      </c>
    </row>
    <row r="13" spans="1:30" ht="9">
      <c r="A13" s="1">
        <v>2</v>
      </c>
      <c r="B13" s="1" t="s">
        <v>25</v>
      </c>
      <c r="C13" s="1" t="s">
        <v>0</v>
      </c>
      <c r="D13" s="2" t="s">
        <v>1</v>
      </c>
      <c r="E13" s="20">
        <v>2</v>
      </c>
      <c r="F13" s="10">
        <v>1.6</v>
      </c>
      <c r="G13" s="10">
        <f t="shared" si="0"/>
        <v>8.4</v>
      </c>
      <c r="H13" s="25">
        <f t="shared" si="1"/>
        <v>10.4</v>
      </c>
      <c r="I13" s="12">
        <v>1.5</v>
      </c>
      <c r="J13" s="8">
        <v>2.3</v>
      </c>
      <c r="K13" s="8">
        <f t="shared" si="2"/>
        <v>7.7</v>
      </c>
      <c r="L13" s="14">
        <f t="shared" si="3"/>
        <v>9.2</v>
      </c>
      <c r="M13" s="20">
        <v>3.4</v>
      </c>
      <c r="N13" s="10">
        <v>2.2</v>
      </c>
      <c r="O13" s="10">
        <f t="shared" si="4"/>
        <v>7.8</v>
      </c>
      <c r="P13" s="25">
        <f t="shared" si="5"/>
        <v>11.2</v>
      </c>
      <c r="Q13" s="12">
        <v>2</v>
      </c>
      <c r="R13" s="8">
        <v>1.9</v>
      </c>
      <c r="S13" s="8">
        <f t="shared" si="6"/>
        <v>8.1</v>
      </c>
      <c r="T13" s="14">
        <f t="shared" si="7"/>
        <v>10.1</v>
      </c>
      <c r="U13" s="12">
        <v>2.9</v>
      </c>
      <c r="V13" s="8">
        <v>0.8</v>
      </c>
      <c r="W13" s="8">
        <f t="shared" si="8"/>
        <v>9.2</v>
      </c>
      <c r="X13" s="9">
        <f t="shared" si="9"/>
        <v>12.1</v>
      </c>
      <c r="Y13" s="20">
        <v>3.9</v>
      </c>
      <c r="Z13" s="10">
        <v>1.3</v>
      </c>
      <c r="AA13" s="10">
        <f t="shared" si="10"/>
        <v>8.7</v>
      </c>
      <c r="AB13" s="25">
        <f t="shared" si="11"/>
        <v>12.6</v>
      </c>
      <c r="AC13" s="12">
        <f t="shared" si="12"/>
        <v>65.6</v>
      </c>
      <c r="AD13" s="15">
        <v>4</v>
      </c>
    </row>
    <row r="14" spans="1:30" ht="9">
      <c r="A14" s="1">
        <v>8</v>
      </c>
      <c r="B14" s="1" t="s">
        <v>31</v>
      </c>
      <c r="C14" s="1" t="s">
        <v>2</v>
      </c>
      <c r="D14" s="2" t="s">
        <v>1</v>
      </c>
      <c r="E14" s="12">
        <v>3</v>
      </c>
      <c r="F14" s="8">
        <v>1.95</v>
      </c>
      <c r="G14" s="8">
        <f t="shared" si="0"/>
        <v>8.05</v>
      </c>
      <c r="H14" s="14">
        <f t="shared" si="1"/>
        <v>11.05</v>
      </c>
      <c r="I14" s="12">
        <v>3</v>
      </c>
      <c r="J14" s="8">
        <v>1.4</v>
      </c>
      <c r="K14" s="8">
        <f t="shared" si="2"/>
        <v>8.6</v>
      </c>
      <c r="L14" s="14">
        <f t="shared" si="3"/>
        <v>11.6</v>
      </c>
      <c r="M14" s="12">
        <v>2.4</v>
      </c>
      <c r="N14" s="8">
        <v>2.5</v>
      </c>
      <c r="O14" s="8">
        <f t="shared" si="4"/>
        <v>7.5</v>
      </c>
      <c r="P14" s="14">
        <f t="shared" si="5"/>
        <v>9.9</v>
      </c>
      <c r="Q14" s="12">
        <v>1</v>
      </c>
      <c r="R14" s="8">
        <v>1.15</v>
      </c>
      <c r="S14" s="8">
        <f t="shared" si="6"/>
        <v>8.85</v>
      </c>
      <c r="T14" s="14">
        <f t="shared" si="7"/>
        <v>9.85</v>
      </c>
      <c r="U14" s="12">
        <v>2.5</v>
      </c>
      <c r="V14" s="8">
        <v>1.75</v>
      </c>
      <c r="W14" s="8">
        <f t="shared" si="8"/>
        <v>8.25</v>
      </c>
      <c r="X14" s="9">
        <f t="shared" si="9"/>
        <v>10.75</v>
      </c>
      <c r="Y14" s="20">
        <v>2.5</v>
      </c>
      <c r="Z14" s="10">
        <v>1.5</v>
      </c>
      <c r="AA14" s="10">
        <f t="shared" si="10"/>
        <v>8.5</v>
      </c>
      <c r="AB14" s="25">
        <f t="shared" si="11"/>
        <v>11</v>
      </c>
      <c r="AC14" s="12">
        <f t="shared" si="12"/>
        <v>64.15</v>
      </c>
      <c r="AD14" s="15">
        <v>5</v>
      </c>
    </row>
    <row r="15" spans="1:30" ht="9">
      <c r="A15" s="1">
        <v>1</v>
      </c>
      <c r="B15" s="1" t="s">
        <v>24</v>
      </c>
      <c r="C15" s="1" t="s">
        <v>0</v>
      </c>
      <c r="D15" s="2" t="s">
        <v>1</v>
      </c>
      <c r="E15" s="12">
        <v>2.5</v>
      </c>
      <c r="F15" s="8">
        <v>1.25</v>
      </c>
      <c r="G15" s="8">
        <f t="shared" si="0"/>
        <v>8.75</v>
      </c>
      <c r="H15" s="14">
        <f t="shared" si="1"/>
        <v>11.25</v>
      </c>
      <c r="I15" s="12">
        <v>1.5</v>
      </c>
      <c r="J15" s="8">
        <v>3.1</v>
      </c>
      <c r="K15" s="8">
        <f t="shared" si="2"/>
        <v>6.9</v>
      </c>
      <c r="L15" s="14">
        <f t="shared" si="3"/>
        <v>8.4</v>
      </c>
      <c r="M15" s="20">
        <v>3.4</v>
      </c>
      <c r="N15" s="10">
        <v>3.1</v>
      </c>
      <c r="O15" s="10">
        <f t="shared" si="4"/>
        <v>6.9</v>
      </c>
      <c r="P15" s="25">
        <f t="shared" si="5"/>
        <v>10.3</v>
      </c>
      <c r="Q15" s="12">
        <v>2</v>
      </c>
      <c r="R15" s="8">
        <v>1.85</v>
      </c>
      <c r="S15" s="8">
        <f t="shared" si="6"/>
        <v>8.15</v>
      </c>
      <c r="T15" s="14">
        <f t="shared" si="7"/>
        <v>10.15</v>
      </c>
      <c r="U15" s="12">
        <v>2.7</v>
      </c>
      <c r="V15" s="8">
        <v>0.95</v>
      </c>
      <c r="W15" s="8">
        <f t="shared" si="8"/>
        <v>9.05</v>
      </c>
      <c r="X15" s="9">
        <f t="shared" si="9"/>
        <v>11.75</v>
      </c>
      <c r="Y15" s="20">
        <v>3.1</v>
      </c>
      <c r="Z15" s="10">
        <v>1.4</v>
      </c>
      <c r="AA15" s="10">
        <f t="shared" si="10"/>
        <v>8.6</v>
      </c>
      <c r="AB15" s="25">
        <f t="shared" si="11"/>
        <v>11.7</v>
      </c>
      <c r="AC15" s="12">
        <f t="shared" si="12"/>
        <v>63.55</v>
      </c>
      <c r="AD15" s="15">
        <v>6</v>
      </c>
    </row>
    <row r="16" spans="1:30" ht="9">
      <c r="A16" s="1">
        <v>7</v>
      </c>
      <c r="B16" s="1" t="s">
        <v>30</v>
      </c>
      <c r="C16" s="1" t="s">
        <v>2</v>
      </c>
      <c r="D16" s="2" t="s">
        <v>1</v>
      </c>
      <c r="E16" s="12">
        <v>3</v>
      </c>
      <c r="F16" s="8">
        <v>2.55</v>
      </c>
      <c r="G16" s="8">
        <f t="shared" si="0"/>
        <v>7.45</v>
      </c>
      <c r="H16" s="14">
        <f t="shared" si="1"/>
        <v>10.45</v>
      </c>
      <c r="I16" s="12">
        <v>3</v>
      </c>
      <c r="J16" s="8">
        <v>3</v>
      </c>
      <c r="K16" s="8">
        <f t="shared" si="2"/>
        <v>7</v>
      </c>
      <c r="L16" s="14">
        <f t="shared" si="3"/>
        <v>10</v>
      </c>
      <c r="M16" s="12">
        <v>2.9</v>
      </c>
      <c r="N16" s="8">
        <v>4.6</v>
      </c>
      <c r="O16" s="8">
        <f t="shared" si="4"/>
        <v>5.4</v>
      </c>
      <c r="P16" s="14">
        <f t="shared" si="5"/>
        <v>8.3</v>
      </c>
      <c r="Q16" s="12">
        <v>1</v>
      </c>
      <c r="R16" s="8">
        <v>1.4</v>
      </c>
      <c r="S16" s="8">
        <f t="shared" si="6"/>
        <v>8.6</v>
      </c>
      <c r="T16" s="14">
        <f t="shared" si="7"/>
        <v>9.6</v>
      </c>
      <c r="U16" s="12">
        <v>2.7</v>
      </c>
      <c r="V16" s="8">
        <v>1.9</v>
      </c>
      <c r="W16" s="8">
        <f t="shared" si="8"/>
        <v>8.1</v>
      </c>
      <c r="X16" s="9">
        <f t="shared" si="9"/>
        <v>10.8</v>
      </c>
      <c r="Y16" s="20">
        <v>2.9</v>
      </c>
      <c r="Z16" s="10">
        <v>0.8</v>
      </c>
      <c r="AA16" s="10">
        <f t="shared" si="10"/>
        <v>9.2</v>
      </c>
      <c r="AB16" s="25">
        <f t="shared" si="11"/>
        <v>12.1</v>
      </c>
      <c r="AC16" s="12">
        <f t="shared" si="12"/>
        <v>61.25000000000001</v>
      </c>
      <c r="AD16" s="15">
        <v>7</v>
      </c>
    </row>
    <row r="17" spans="1:30" ht="9">
      <c r="A17" s="1">
        <v>6</v>
      </c>
      <c r="B17" s="1" t="s">
        <v>29</v>
      </c>
      <c r="C17" s="1" t="s">
        <v>2</v>
      </c>
      <c r="D17" s="2" t="s">
        <v>1</v>
      </c>
      <c r="E17" s="12">
        <v>2.6</v>
      </c>
      <c r="F17" s="8">
        <v>2.3</v>
      </c>
      <c r="G17" s="8">
        <f t="shared" si="0"/>
        <v>7.7</v>
      </c>
      <c r="H17" s="14">
        <f t="shared" si="1"/>
        <v>10.3</v>
      </c>
      <c r="I17" s="12">
        <v>1.5</v>
      </c>
      <c r="J17" s="8">
        <v>2.7</v>
      </c>
      <c r="K17" s="8">
        <f t="shared" si="2"/>
        <v>7.3</v>
      </c>
      <c r="L17" s="14">
        <f t="shared" si="3"/>
        <v>8.8</v>
      </c>
      <c r="M17" s="12">
        <v>2.4</v>
      </c>
      <c r="N17" s="8">
        <v>4</v>
      </c>
      <c r="O17" s="8">
        <f t="shared" si="4"/>
        <v>6</v>
      </c>
      <c r="P17" s="14">
        <f t="shared" si="5"/>
        <v>8.4</v>
      </c>
      <c r="Q17" s="12">
        <v>0.5</v>
      </c>
      <c r="R17" s="8">
        <v>1.6</v>
      </c>
      <c r="S17" s="8">
        <f t="shared" si="6"/>
        <v>8.4</v>
      </c>
      <c r="T17" s="14">
        <f t="shared" si="7"/>
        <v>8.9</v>
      </c>
      <c r="U17" s="12">
        <v>2.7</v>
      </c>
      <c r="V17" s="8">
        <v>1.35</v>
      </c>
      <c r="W17" s="8">
        <f t="shared" si="8"/>
        <v>8.65</v>
      </c>
      <c r="X17" s="9">
        <f t="shared" si="9"/>
        <v>11.350000000000001</v>
      </c>
      <c r="Y17" s="20">
        <v>2.5</v>
      </c>
      <c r="Z17" s="10">
        <v>0.8</v>
      </c>
      <c r="AA17" s="10">
        <f t="shared" si="10"/>
        <v>9.2</v>
      </c>
      <c r="AB17" s="25">
        <f t="shared" si="11"/>
        <v>11.7</v>
      </c>
      <c r="AC17" s="12">
        <f t="shared" si="12"/>
        <v>59.45</v>
      </c>
      <c r="AD17" s="15">
        <v>8</v>
      </c>
    </row>
    <row r="18" spans="1:30" ht="9">
      <c r="A18" s="1">
        <v>4</v>
      </c>
      <c r="B18" s="1" t="s">
        <v>27</v>
      </c>
      <c r="C18" s="1" t="s">
        <v>0</v>
      </c>
      <c r="D18" s="2" t="s">
        <v>1</v>
      </c>
      <c r="E18" s="20">
        <v>2</v>
      </c>
      <c r="F18" s="10">
        <v>1.2</v>
      </c>
      <c r="G18" s="10">
        <f t="shared" si="0"/>
        <v>8.8</v>
      </c>
      <c r="H18" s="25">
        <f t="shared" si="1"/>
        <v>10.8</v>
      </c>
      <c r="I18" s="12">
        <v>1.5</v>
      </c>
      <c r="J18" s="8">
        <v>5.6</v>
      </c>
      <c r="K18" s="8">
        <f t="shared" si="2"/>
        <v>4.4</v>
      </c>
      <c r="L18" s="14">
        <f t="shared" si="3"/>
        <v>5.9</v>
      </c>
      <c r="M18" s="12">
        <v>2.9</v>
      </c>
      <c r="N18" s="8">
        <v>1.8</v>
      </c>
      <c r="O18" s="8">
        <f t="shared" si="4"/>
        <v>8.2</v>
      </c>
      <c r="P18" s="14">
        <f t="shared" si="5"/>
        <v>11.1</v>
      </c>
      <c r="Q18" s="12">
        <v>1</v>
      </c>
      <c r="R18" s="8">
        <v>2.05</v>
      </c>
      <c r="S18" s="8">
        <f t="shared" si="6"/>
        <v>7.95</v>
      </c>
      <c r="T18" s="14">
        <f t="shared" si="7"/>
        <v>8.95</v>
      </c>
      <c r="U18" s="20">
        <v>2.7</v>
      </c>
      <c r="V18" s="10">
        <v>1.65</v>
      </c>
      <c r="W18" s="10">
        <f t="shared" si="8"/>
        <v>8.35</v>
      </c>
      <c r="X18" s="30">
        <f t="shared" si="9"/>
        <v>11.05</v>
      </c>
      <c r="Y18" s="20">
        <v>3.1</v>
      </c>
      <c r="Z18" s="10">
        <v>1.9</v>
      </c>
      <c r="AA18" s="10">
        <f t="shared" si="10"/>
        <v>8.1</v>
      </c>
      <c r="AB18" s="25">
        <f t="shared" si="11"/>
        <v>11.2</v>
      </c>
      <c r="AC18" s="12">
        <f t="shared" si="12"/>
        <v>59</v>
      </c>
      <c r="AD18" s="15">
        <v>9</v>
      </c>
    </row>
    <row r="19" spans="1:30" ht="9">
      <c r="A19" s="1">
        <v>9</v>
      </c>
      <c r="B19" s="1" t="s">
        <v>32</v>
      </c>
      <c r="C19" s="1" t="s">
        <v>2</v>
      </c>
      <c r="D19" s="2" t="s">
        <v>1</v>
      </c>
      <c r="E19" s="12">
        <v>2.1</v>
      </c>
      <c r="F19" s="8">
        <v>2.6</v>
      </c>
      <c r="G19" s="8">
        <f t="shared" si="0"/>
        <v>7.4</v>
      </c>
      <c r="H19" s="14">
        <f t="shared" si="1"/>
        <v>9.5</v>
      </c>
      <c r="I19" s="12">
        <v>1.5</v>
      </c>
      <c r="J19" s="8">
        <v>3.5</v>
      </c>
      <c r="K19" s="8">
        <f t="shared" si="2"/>
        <v>6.5</v>
      </c>
      <c r="L19" s="14">
        <f t="shared" si="3"/>
        <v>8</v>
      </c>
      <c r="M19" s="12">
        <v>2.4</v>
      </c>
      <c r="N19" s="8">
        <v>3.5</v>
      </c>
      <c r="O19" s="8">
        <f t="shared" si="4"/>
        <v>6.5</v>
      </c>
      <c r="P19" s="14">
        <f t="shared" si="5"/>
        <v>8.9</v>
      </c>
      <c r="Q19" s="12">
        <v>0.5</v>
      </c>
      <c r="R19" s="8">
        <v>1.15</v>
      </c>
      <c r="S19" s="8">
        <f t="shared" si="6"/>
        <v>8.85</v>
      </c>
      <c r="T19" s="14">
        <f t="shared" si="7"/>
        <v>9.35</v>
      </c>
      <c r="U19" s="12">
        <v>2.2</v>
      </c>
      <c r="V19" s="8">
        <v>2</v>
      </c>
      <c r="W19" s="8">
        <f t="shared" si="8"/>
        <v>8</v>
      </c>
      <c r="X19" s="9">
        <f t="shared" si="9"/>
        <v>10.2</v>
      </c>
      <c r="Y19" s="20">
        <v>2.5</v>
      </c>
      <c r="Z19" s="10">
        <v>1.7</v>
      </c>
      <c r="AA19" s="10">
        <f t="shared" si="10"/>
        <v>8.3</v>
      </c>
      <c r="AB19" s="25">
        <f t="shared" si="11"/>
        <v>10.8</v>
      </c>
      <c r="AC19" s="12">
        <f t="shared" si="12"/>
        <v>56.75</v>
      </c>
      <c r="AD19" s="15">
        <v>10</v>
      </c>
    </row>
    <row r="20" ht="9">
      <c r="D20" s="2"/>
    </row>
  </sheetData>
  <sheetProtection/>
  <mergeCells count="12">
    <mergeCell ref="AC8:AC9"/>
    <mergeCell ref="AD8:AD9"/>
    <mergeCell ref="A2:AE2"/>
    <mergeCell ref="A3:AE3"/>
    <mergeCell ref="A4:AE4"/>
    <mergeCell ref="A5:AE5"/>
    <mergeCell ref="E8:H8"/>
    <mergeCell ref="I8:L8"/>
    <mergeCell ref="M8:P8"/>
    <mergeCell ref="Q8:T8"/>
    <mergeCell ref="U8:X8"/>
    <mergeCell ref="Y8:AB8"/>
  </mergeCells>
  <printOptions/>
  <pageMargins left="0.25" right="0.25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zoomScale="140" zoomScaleNormal="140" workbookViewId="0" topLeftCell="A1">
      <pane xSplit="3" ySplit="7" topLeftCell="E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0" sqref="A40:AD41"/>
    </sheetView>
  </sheetViews>
  <sheetFormatPr defaultColWidth="8.8515625" defaultRowHeight="15"/>
  <cols>
    <col min="1" max="1" width="2.140625" style="1" customWidth="1"/>
    <col min="2" max="2" width="10.8515625" style="1" customWidth="1"/>
    <col min="3" max="3" width="5.28125" style="1" customWidth="1"/>
    <col min="4" max="4" width="3.00390625" style="1" bestFit="1" customWidth="1"/>
    <col min="5" max="28" width="4.28125" style="1" customWidth="1"/>
    <col min="29" max="29" width="4.28125" style="1" bestFit="1" customWidth="1"/>
    <col min="30" max="30" width="3.140625" style="1" customWidth="1"/>
    <col min="31" max="31" width="5.421875" style="1" customWidth="1"/>
    <col min="32" max="16384" width="8.8515625" style="1" customWidth="1"/>
  </cols>
  <sheetData>
    <row r="1" spans="6:31" s="3" customFormat="1" ht="8.2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3" customFormat="1" ht="21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s="3" customFormat="1" ht="12.75" customHeight="1">
      <c r="A3" s="33" t="s">
        <v>107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s="3" customFormat="1" ht="12.75" customHeight="1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s="3" customFormat="1" ht="12.75" customHeight="1">
      <c r="A5" s="34" t="s">
        <v>121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ht="8.25"/>
    <row r="7" spans="5:30" ht="9">
      <c r="E7" s="35" t="s">
        <v>108</v>
      </c>
      <c r="F7" s="36"/>
      <c r="G7" s="36"/>
      <c r="H7" s="37"/>
      <c r="I7" s="35" t="s">
        <v>110</v>
      </c>
      <c r="J7" s="36"/>
      <c r="K7" s="36"/>
      <c r="L7" s="36"/>
      <c r="M7" s="35" t="s">
        <v>111</v>
      </c>
      <c r="N7" s="36"/>
      <c r="O7" s="36"/>
      <c r="P7" s="36"/>
      <c r="Q7" s="35" t="s">
        <v>112</v>
      </c>
      <c r="R7" s="36"/>
      <c r="S7" s="36"/>
      <c r="T7" s="37"/>
      <c r="U7" s="35" t="s">
        <v>113</v>
      </c>
      <c r="V7" s="36"/>
      <c r="W7" s="36"/>
      <c r="X7" s="36"/>
      <c r="Y7" s="35" t="s">
        <v>114</v>
      </c>
      <c r="Z7" s="36"/>
      <c r="AA7" s="36"/>
      <c r="AB7" s="37"/>
      <c r="AC7" s="35" t="s">
        <v>115</v>
      </c>
      <c r="AD7" s="35" t="s">
        <v>116</v>
      </c>
    </row>
    <row r="8" spans="1:30" ht="18">
      <c r="A8" s="1" t="s">
        <v>22</v>
      </c>
      <c r="E8" s="11" t="s">
        <v>117</v>
      </c>
      <c r="F8" s="5" t="s">
        <v>118</v>
      </c>
      <c r="G8" s="5" t="s">
        <v>119</v>
      </c>
      <c r="H8" s="13" t="s">
        <v>109</v>
      </c>
      <c r="I8" s="11" t="s">
        <v>117</v>
      </c>
      <c r="J8" s="5" t="s">
        <v>118</v>
      </c>
      <c r="K8" s="5" t="s">
        <v>119</v>
      </c>
      <c r="L8" s="6" t="s">
        <v>109</v>
      </c>
      <c r="M8" s="11" t="s">
        <v>117</v>
      </c>
      <c r="N8" s="5" t="s">
        <v>118</v>
      </c>
      <c r="O8" s="5" t="s">
        <v>119</v>
      </c>
      <c r="P8" s="6" t="s">
        <v>109</v>
      </c>
      <c r="Q8" s="19" t="s">
        <v>117</v>
      </c>
      <c r="R8" s="7" t="s">
        <v>118</v>
      </c>
      <c r="S8" s="5" t="s">
        <v>119</v>
      </c>
      <c r="T8" s="13" t="s">
        <v>109</v>
      </c>
      <c r="U8" s="11" t="s">
        <v>117</v>
      </c>
      <c r="V8" s="5" t="s">
        <v>118</v>
      </c>
      <c r="W8" s="5" t="s">
        <v>119</v>
      </c>
      <c r="X8" s="6" t="s">
        <v>109</v>
      </c>
      <c r="Y8" s="11" t="s">
        <v>117</v>
      </c>
      <c r="Z8" s="5" t="s">
        <v>118</v>
      </c>
      <c r="AA8" s="5" t="s">
        <v>119</v>
      </c>
      <c r="AB8" s="13" t="s">
        <v>109</v>
      </c>
      <c r="AC8" s="35"/>
      <c r="AD8" s="35"/>
    </row>
    <row r="9" spans="1:30" ht="9">
      <c r="A9" s="1">
        <v>21</v>
      </c>
      <c r="B9" s="1" t="s">
        <v>44</v>
      </c>
      <c r="C9" s="1" t="s">
        <v>5</v>
      </c>
      <c r="D9" s="1" t="s">
        <v>4</v>
      </c>
      <c r="E9" s="12">
        <v>3.4</v>
      </c>
      <c r="F9" s="8">
        <v>0.45</v>
      </c>
      <c r="G9" s="8">
        <f aca="true" t="shared" si="0" ref="G9:G43">10-F9</f>
        <v>9.55</v>
      </c>
      <c r="H9" s="14">
        <f aca="true" t="shared" si="1" ref="H9:H44">E9+G9</f>
        <v>12.950000000000001</v>
      </c>
      <c r="I9" s="20">
        <v>4</v>
      </c>
      <c r="J9" s="10">
        <v>0.45</v>
      </c>
      <c r="K9" s="10">
        <f aca="true" t="shared" si="2" ref="K9:K37">10-J9</f>
        <v>9.55</v>
      </c>
      <c r="L9" s="25">
        <f aca="true" t="shared" si="3" ref="L9:L44">I9+K9</f>
        <v>13.55</v>
      </c>
      <c r="M9" s="12">
        <v>3.5</v>
      </c>
      <c r="N9" s="8">
        <v>0.8</v>
      </c>
      <c r="O9" s="8">
        <f aca="true" t="shared" si="4" ref="O9:O41">10-N9</f>
        <v>9.2</v>
      </c>
      <c r="P9" s="14">
        <f aca="true" t="shared" si="5" ref="P9:P44">M9+O9</f>
        <v>12.7</v>
      </c>
      <c r="Q9" s="12">
        <v>2</v>
      </c>
      <c r="R9" s="8">
        <v>0.55</v>
      </c>
      <c r="S9" s="8">
        <f aca="true" t="shared" si="6" ref="S9:S43">10-R9</f>
        <v>9.45</v>
      </c>
      <c r="T9" s="14">
        <f aca="true" t="shared" si="7" ref="T9:T44">Q9+S9</f>
        <v>11.45</v>
      </c>
      <c r="U9" s="12">
        <v>3.4</v>
      </c>
      <c r="V9" s="8">
        <v>0.4</v>
      </c>
      <c r="W9" s="8">
        <f aca="true" t="shared" si="8" ref="W9:W43">10-V9</f>
        <v>9.6</v>
      </c>
      <c r="X9" s="14">
        <f aca="true" t="shared" si="9" ref="X9:X44">U9+W9</f>
        <v>13</v>
      </c>
      <c r="Y9" s="12">
        <v>4.5</v>
      </c>
      <c r="Z9" s="8">
        <v>0.4</v>
      </c>
      <c r="AA9" s="8">
        <f aca="true" t="shared" si="10" ref="AA9:AA42">10-Z9</f>
        <v>9.6</v>
      </c>
      <c r="AB9" s="14">
        <f aca="true" t="shared" si="11" ref="AB9:AB44">Y9+AA9</f>
        <v>14.1</v>
      </c>
      <c r="AC9" s="12">
        <f aca="true" t="shared" si="12" ref="AC9:AC44">H9+L9+P9+T9+X9+AB9</f>
        <v>77.75</v>
      </c>
      <c r="AD9" s="15">
        <v>1</v>
      </c>
    </row>
    <row r="10" spans="1:30" ht="9">
      <c r="A10" s="1">
        <v>20</v>
      </c>
      <c r="B10" s="1" t="s">
        <v>43</v>
      </c>
      <c r="C10" s="1" t="s">
        <v>5</v>
      </c>
      <c r="D10" s="1" t="s">
        <v>4</v>
      </c>
      <c r="E10" s="12">
        <v>3.4</v>
      </c>
      <c r="F10" s="8">
        <v>1.05</v>
      </c>
      <c r="G10" s="8">
        <f t="shared" si="0"/>
        <v>8.95</v>
      </c>
      <c r="H10" s="14">
        <f t="shared" si="1"/>
        <v>12.35</v>
      </c>
      <c r="I10" s="20">
        <v>4</v>
      </c>
      <c r="J10" s="10">
        <v>0.8</v>
      </c>
      <c r="K10" s="10">
        <f t="shared" si="2"/>
        <v>9.2</v>
      </c>
      <c r="L10" s="25">
        <f t="shared" si="3"/>
        <v>13.2</v>
      </c>
      <c r="M10" s="12">
        <v>3.5</v>
      </c>
      <c r="N10" s="8">
        <v>1.3</v>
      </c>
      <c r="O10" s="8">
        <f t="shared" si="4"/>
        <v>8.7</v>
      </c>
      <c r="P10" s="14">
        <f t="shared" si="5"/>
        <v>12.2</v>
      </c>
      <c r="Q10" s="12">
        <v>2</v>
      </c>
      <c r="R10" s="8">
        <v>0.75</v>
      </c>
      <c r="S10" s="8">
        <f t="shared" si="6"/>
        <v>9.25</v>
      </c>
      <c r="T10" s="14">
        <f t="shared" si="7"/>
        <v>11.25</v>
      </c>
      <c r="U10" s="12">
        <v>3.4</v>
      </c>
      <c r="V10" s="8">
        <v>0.65</v>
      </c>
      <c r="W10" s="8">
        <f t="shared" si="8"/>
        <v>9.35</v>
      </c>
      <c r="X10" s="14">
        <f t="shared" si="9"/>
        <v>12.75</v>
      </c>
      <c r="Y10" s="12">
        <v>4.2</v>
      </c>
      <c r="Z10" s="8">
        <v>0.7</v>
      </c>
      <c r="AA10" s="8">
        <f t="shared" si="10"/>
        <v>9.3</v>
      </c>
      <c r="AB10" s="14">
        <f t="shared" si="11"/>
        <v>13.5</v>
      </c>
      <c r="AC10" s="12">
        <f t="shared" si="12"/>
        <v>75.25</v>
      </c>
      <c r="AD10" s="15">
        <v>2</v>
      </c>
    </row>
    <row r="11" spans="1:30" ht="9">
      <c r="A11" s="1">
        <v>25</v>
      </c>
      <c r="B11" s="1" t="s">
        <v>48</v>
      </c>
      <c r="C11" s="1" t="s">
        <v>5</v>
      </c>
      <c r="D11" s="1" t="s">
        <v>4</v>
      </c>
      <c r="E11" s="12">
        <v>3.4</v>
      </c>
      <c r="F11" s="8">
        <v>1.25</v>
      </c>
      <c r="G11" s="8">
        <f t="shared" si="0"/>
        <v>8.75</v>
      </c>
      <c r="H11" s="14">
        <f t="shared" si="1"/>
        <v>12.15</v>
      </c>
      <c r="I11" s="20">
        <v>4</v>
      </c>
      <c r="J11" s="10">
        <v>1.1</v>
      </c>
      <c r="K11" s="10">
        <f t="shared" si="2"/>
        <v>8.9</v>
      </c>
      <c r="L11" s="25">
        <f t="shared" si="3"/>
        <v>12.9</v>
      </c>
      <c r="M11" s="12">
        <v>3.5</v>
      </c>
      <c r="N11" s="8">
        <v>1.4</v>
      </c>
      <c r="O11" s="8">
        <f t="shared" si="4"/>
        <v>8.6</v>
      </c>
      <c r="P11" s="14">
        <f t="shared" si="5"/>
        <v>12.1</v>
      </c>
      <c r="Q11" s="12">
        <v>2</v>
      </c>
      <c r="R11" s="8">
        <v>0.75</v>
      </c>
      <c r="S11" s="8">
        <f t="shared" si="6"/>
        <v>9.25</v>
      </c>
      <c r="T11" s="14">
        <f t="shared" si="7"/>
        <v>11.25</v>
      </c>
      <c r="U11" s="12">
        <v>3.4</v>
      </c>
      <c r="V11" s="8">
        <v>0.9</v>
      </c>
      <c r="W11" s="8">
        <f t="shared" si="8"/>
        <v>9.1</v>
      </c>
      <c r="X11" s="14">
        <f t="shared" si="9"/>
        <v>12.5</v>
      </c>
      <c r="Y11" s="12">
        <v>4.2</v>
      </c>
      <c r="Z11" s="8">
        <v>0.5</v>
      </c>
      <c r="AA11" s="8">
        <f t="shared" si="10"/>
        <v>9.5</v>
      </c>
      <c r="AB11" s="14">
        <f t="shared" si="11"/>
        <v>13.7</v>
      </c>
      <c r="AC11" s="12">
        <f t="shared" si="12"/>
        <v>74.6</v>
      </c>
      <c r="AD11" s="15">
        <v>3</v>
      </c>
    </row>
    <row r="12" spans="1:30" ht="9">
      <c r="A12" s="1">
        <v>27</v>
      </c>
      <c r="B12" s="1" t="s">
        <v>50</v>
      </c>
      <c r="C12" s="1" t="s">
        <v>0</v>
      </c>
      <c r="D12" s="1" t="s">
        <v>4</v>
      </c>
      <c r="E12" s="12">
        <v>2.9</v>
      </c>
      <c r="F12" s="8">
        <v>1</v>
      </c>
      <c r="G12" s="8">
        <f t="shared" si="0"/>
        <v>9</v>
      </c>
      <c r="H12" s="14">
        <f t="shared" si="1"/>
        <v>11.9</v>
      </c>
      <c r="I12" s="12">
        <v>3</v>
      </c>
      <c r="J12" s="8">
        <v>1</v>
      </c>
      <c r="K12" s="8">
        <f t="shared" si="2"/>
        <v>9</v>
      </c>
      <c r="L12" s="14">
        <f t="shared" si="3"/>
        <v>12</v>
      </c>
      <c r="M12" s="20">
        <v>3.3</v>
      </c>
      <c r="N12" s="10">
        <v>1</v>
      </c>
      <c r="O12" s="10">
        <f t="shared" si="4"/>
        <v>9</v>
      </c>
      <c r="P12" s="25">
        <f t="shared" si="5"/>
        <v>12.3</v>
      </c>
      <c r="Q12" s="12">
        <v>2</v>
      </c>
      <c r="R12" s="8">
        <v>1</v>
      </c>
      <c r="S12" s="8">
        <f t="shared" si="6"/>
        <v>9</v>
      </c>
      <c r="T12" s="14">
        <f t="shared" si="7"/>
        <v>11</v>
      </c>
      <c r="U12" s="12">
        <v>3.2</v>
      </c>
      <c r="V12" s="8">
        <v>0.5</v>
      </c>
      <c r="W12" s="8">
        <f t="shared" si="8"/>
        <v>9.5</v>
      </c>
      <c r="X12" s="14">
        <f t="shared" si="9"/>
        <v>12.7</v>
      </c>
      <c r="Y12" s="12">
        <v>4.1</v>
      </c>
      <c r="Z12" s="8">
        <v>0.6</v>
      </c>
      <c r="AA12" s="8">
        <f t="shared" si="10"/>
        <v>9.4</v>
      </c>
      <c r="AB12" s="14">
        <f t="shared" si="11"/>
        <v>13.5</v>
      </c>
      <c r="AC12" s="12">
        <f t="shared" si="12"/>
        <v>73.4</v>
      </c>
      <c r="AD12" s="15">
        <v>4</v>
      </c>
    </row>
    <row r="13" spans="1:30" ht="9">
      <c r="A13" s="1">
        <v>44</v>
      </c>
      <c r="B13" s="1" t="s">
        <v>67</v>
      </c>
      <c r="C13" s="1" t="s">
        <v>3</v>
      </c>
      <c r="D13" s="1" t="s">
        <v>4</v>
      </c>
      <c r="E13" s="12">
        <v>3.1</v>
      </c>
      <c r="F13" s="8">
        <v>1.1</v>
      </c>
      <c r="G13" s="8">
        <f t="shared" si="0"/>
        <v>8.9</v>
      </c>
      <c r="H13" s="14">
        <f t="shared" si="1"/>
        <v>12</v>
      </c>
      <c r="I13" s="12">
        <v>4</v>
      </c>
      <c r="J13" s="8">
        <v>1.4</v>
      </c>
      <c r="K13" s="8">
        <f t="shared" si="2"/>
        <v>8.6</v>
      </c>
      <c r="L13" s="14">
        <f t="shared" si="3"/>
        <v>12.6</v>
      </c>
      <c r="M13" s="12">
        <v>2.7</v>
      </c>
      <c r="N13" s="8">
        <v>1.3</v>
      </c>
      <c r="O13" s="8">
        <f t="shared" si="4"/>
        <v>8.7</v>
      </c>
      <c r="P13" s="14">
        <f t="shared" si="5"/>
        <v>11.399999999999999</v>
      </c>
      <c r="Q13" s="12">
        <v>2</v>
      </c>
      <c r="R13" s="8">
        <v>1.15</v>
      </c>
      <c r="S13" s="8">
        <f t="shared" si="6"/>
        <v>8.85</v>
      </c>
      <c r="T13" s="14">
        <f t="shared" si="7"/>
        <v>10.85</v>
      </c>
      <c r="U13" s="20">
        <v>3.2</v>
      </c>
      <c r="V13" s="10">
        <v>0.7</v>
      </c>
      <c r="W13" s="10">
        <f t="shared" si="8"/>
        <v>9.3</v>
      </c>
      <c r="X13" s="25">
        <f t="shared" si="9"/>
        <v>12.5</v>
      </c>
      <c r="Y13" s="12">
        <v>3.9</v>
      </c>
      <c r="Z13" s="8">
        <v>0.4</v>
      </c>
      <c r="AA13" s="8">
        <f t="shared" si="10"/>
        <v>9.6</v>
      </c>
      <c r="AB13" s="14">
        <f t="shared" si="11"/>
        <v>13.5</v>
      </c>
      <c r="AC13" s="12">
        <f t="shared" si="12"/>
        <v>72.85</v>
      </c>
      <c r="AD13" s="15">
        <v>5</v>
      </c>
    </row>
    <row r="14" spans="1:30" ht="9">
      <c r="A14" s="1">
        <v>43</v>
      </c>
      <c r="B14" s="1" t="s">
        <v>66</v>
      </c>
      <c r="C14" s="1" t="s">
        <v>3</v>
      </c>
      <c r="D14" s="1" t="s">
        <v>4</v>
      </c>
      <c r="E14" s="12">
        <v>3.3</v>
      </c>
      <c r="F14" s="8">
        <v>1.2</v>
      </c>
      <c r="G14" s="8">
        <f t="shared" si="0"/>
        <v>8.8</v>
      </c>
      <c r="H14" s="14">
        <f t="shared" si="1"/>
        <v>12.100000000000001</v>
      </c>
      <c r="I14" s="12">
        <v>3.7</v>
      </c>
      <c r="J14" s="8">
        <v>1.3</v>
      </c>
      <c r="K14" s="8">
        <f t="shared" si="2"/>
        <v>8.7</v>
      </c>
      <c r="L14" s="14">
        <f t="shared" si="3"/>
        <v>12.399999999999999</v>
      </c>
      <c r="M14" s="12">
        <v>3.1</v>
      </c>
      <c r="N14" s="8">
        <v>1.8</v>
      </c>
      <c r="O14" s="8">
        <f t="shared" si="4"/>
        <v>8.2</v>
      </c>
      <c r="P14" s="14">
        <f t="shared" si="5"/>
        <v>11.299999999999999</v>
      </c>
      <c r="Q14" s="20">
        <v>2</v>
      </c>
      <c r="R14" s="10">
        <v>1.45</v>
      </c>
      <c r="S14" s="10">
        <f t="shared" si="6"/>
        <v>8.55</v>
      </c>
      <c r="T14" s="25">
        <f t="shared" si="7"/>
        <v>10.55</v>
      </c>
      <c r="U14" s="20">
        <v>4</v>
      </c>
      <c r="V14" s="10">
        <v>0.8</v>
      </c>
      <c r="W14" s="10">
        <f t="shared" si="8"/>
        <v>9.2</v>
      </c>
      <c r="X14" s="25">
        <f t="shared" si="9"/>
        <v>13.2</v>
      </c>
      <c r="Y14" s="12">
        <v>3.85</v>
      </c>
      <c r="Z14" s="8">
        <v>0.7</v>
      </c>
      <c r="AA14" s="8">
        <f t="shared" si="10"/>
        <v>9.3</v>
      </c>
      <c r="AB14" s="14">
        <f t="shared" si="11"/>
        <v>13.15</v>
      </c>
      <c r="AC14" s="12">
        <f t="shared" si="12"/>
        <v>72.7</v>
      </c>
      <c r="AD14" s="15">
        <v>6</v>
      </c>
    </row>
    <row r="15" spans="1:30" ht="9">
      <c r="A15" s="1">
        <v>23</v>
      </c>
      <c r="B15" s="1" t="s">
        <v>46</v>
      </c>
      <c r="C15" s="1" t="s">
        <v>5</v>
      </c>
      <c r="D15" s="1" t="s">
        <v>4</v>
      </c>
      <c r="E15" s="12">
        <v>3.4</v>
      </c>
      <c r="F15" s="8">
        <v>1.25</v>
      </c>
      <c r="G15" s="8">
        <f t="shared" si="0"/>
        <v>8.75</v>
      </c>
      <c r="H15" s="14">
        <f t="shared" si="1"/>
        <v>12.15</v>
      </c>
      <c r="I15" s="20">
        <v>3</v>
      </c>
      <c r="J15" s="10">
        <v>1.1</v>
      </c>
      <c r="K15" s="10">
        <f t="shared" si="2"/>
        <v>8.9</v>
      </c>
      <c r="L15" s="25">
        <f t="shared" si="3"/>
        <v>11.9</v>
      </c>
      <c r="M15" s="12">
        <v>3.3</v>
      </c>
      <c r="N15" s="8">
        <v>2.3</v>
      </c>
      <c r="O15" s="8">
        <f t="shared" si="4"/>
        <v>7.7</v>
      </c>
      <c r="P15" s="14">
        <f t="shared" si="5"/>
        <v>11</v>
      </c>
      <c r="Q15" s="12">
        <v>2</v>
      </c>
      <c r="R15" s="8">
        <v>0.9</v>
      </c>
      <c r="S15" s="8">
        <f t="shared" si="6"/>
        <v>9.1</v>
      </c>
      <c r="T15" s="14">
        <f t="shared" si="7"/>
        <v>11.1</v>
      </c>
      <c r="U15" s="12">
        <v>3.4</v>
      </c>
      <c r="V15" s="8">
        <v>1.4</v>
      </c>
      <c r="W15" s="8">
        <f t="shared" si="8"/>
        <v>8.6</v>
      </c>
      <c r="X15" s="14">
        <f t="shared" si="9"/>
        <v>12</v>
      </c>
      <c r="Y15" s="12">
        <v>3.9</v>
      </c>
      <c r="Z15" s="8">
        <v>1</v>
      </c>
      <c r="AA15" s="8">
        <f t="shared" si="10"/>
        <v>9</v>
      </c>
      <c r="AB15" s="14">
        <f t="shared" si="11"/>
        <v>12.9</v>
      </c>
      <c r="AC15" s="12">
        <f t="shared" si="12"/>
        <v>71.05</v>
      </c>
      <c r="AD15" s="15">
        <v>7</v>
      </c>
    </row>
    <row r="16" spans="1:30" ht="9">
      <c r="A16" s="1">
        <v>28</v>
      </c>
      <c r="B16" s="1" t="s">
        <v>51</v>
      </c>
      <c r="C16" s="1" t="s">
        <v>0</v>
      </c>
      <c r="D16" s="1" t="s">
        <v>4</v>
      </c>
      <c r="E16" s="12">
        <v>2.6</v>
      </c>
      <c r="F16" s="8">
        <v>1.15</v>
      </c>
      <c r="G16" s="8">
        <f t="shared" si="0"/>
        <v>8.85</v>
      </c>
      <c r="H16" s="14">
        <f t="shared" si="1"/>
        <v>11.45</v>
      </c>
      <c r="I16" s="12">
        <v>3</v>
      </c>
      <c r="J16" s="8">
        <v>1.3</v>
      </c>
      <c r="K16" s="8">
        <f t="shared" si="2"/>
        <v>8.7</v>
      </c>
      <c r="L16" s="14">
        <f t="shared" si="3"/>
        <v>11.7</v>
      </c>
      <c r="M16" s="20">
        <v>3.3</v>
      </c>
      <c r="N16" s="10">
        <v>0.9</v>
      </c>
      <c r="O16" s="10">
        <f t="shared" si="4"/>
        <v>9.1</v>
      </c>
      <c r="P16" s="25">
        <f t="shared" si="5"/>
        <v>12.399999999999999</v>
      </c>
      <c r="Q16" s="12">
        <v>2</v>
      </c>
      <c r="R16" s="8">
        <v>2</v>
      </c>
      <c r="S16" s="8">
        <f t="shared" si="6"/>
        <v>8</v>
      </c>
      <c r="T16" s="14">
        <f t="shared" si="7"/>
        <v>10</v>
      </c>
      <c r="U16" s="12">
        <v>3.2</v>
      </c>
      <c r="V16" s="8">
        <v>0.7</v>
      </c>
      <c r="W16" s="8">
        <f t="shared" si="8"/>
        <v>9.3</v>
      </c>
      <c r="X16" s="14">
        <f t="shared" si="9"/>
        <v>12.5</v>
      </c>
      <c r="Y16" s="12">
        <v>3.4</v>
      </c>
      <c r="Z16" s="8">
        <v>0.6</v>
      </c>
      <c r="AA16" s="8">
        <f t="shared" si="10"/>
        <v>9.4</v>
      </c>
      <c r="AB16" s="14">
        <f t="shared" si="11"/>
        <v>12.8</v>
      </c>
      <c r="AC16" s="12">
        <f t="shared" si="12"/>
        <v>70.85</v>
      </c>
      <c r="AD16" s="15">
        <v>8</v>
      </c>
    </row>
    <row r="17" spans="1:30" ht="9">
      <c r="A17" s="1">
        <v>22</v>
      </c>
      <c r="B17" s="1" t="s">
        <v>45</v>
      </c>
      <c r="C17" s="1" t="s">
        <v>5</v>
      </c>
      <c r="D17" s="1" t="s">
        <v>4</v>
      </c>
      <c r="E17" s="12">
        <v>3.3</v>
      </c>
      <c r="F17" s="8">
        <v>1.4</v>
      </c>
      <c r="G17" s="8">
        <f t="shared" si="0"/>
        <v>8.6</v>
      </c>
      <c r="H17" s="14">
        <f t="shared" si="1"/>
        <v>11.899999999999999</v>
      </c>
      <c r="I17" s="20">
        <v>3</v>
      </c>
      <c r="J17" s="10">
        <v>1.25</v>
      </c>
      <c r="K17" s="10">
        <f t="shared" si="2"/>
        <v>8.75</v>
      </c>
      <c r="L17" s="25">
        <f t="shared" si="3"/>
        <v>11.75</v>
      </c>
      <c r="M17" s="12">
        <v>3.5</v>
      </c>
      <c r="N17" s="8">
        <v>2.4</v>
      </c>
      <c r="O17" s="8">
        <f t="shared" si="4"/>
        <v>7.6</v>
      </c>
      <c r="P17" s="14">
        <f t="shared" si="5"/>
        <v>11.1</v>
      </c>
      <c r="Q17" s="12">
        <v>2</v>
      </c>
      <c r="R17" s="8">
        <v>1.2</v>
      </c>
      <c r="S17" s="8">
        <f t="shared" si="6"/>
        <v>8.8</v>
      </c>
      <c r="T17" s="14">
        <f t="shared" si="7"/>
        <v>10.8</v>
      </c>
      <c r="U17" s="12">
        <v>3.4</v>
      </c>
      <c r="V17" s="8">
        <v>1.2</v>
      </c>
      <c r="W17" s="8">
        <f t="shared" si="8"/>
        <v>8.8</v>
      </c>
      <c r="X17" s="14">
        <f t="shared" si="9"/>
        <v>12.200000000000001</v>
      </c>
      <c r="Y17" s="12">
        <v>3.8</v>
      </c>
      <c r="Z17" s="8">
        <v>1.1</v>
      </c>
      <c r="AA17" s="8">
        <f t="shared" si="10"/>
        <v>8.9</v>
      </c>
      <c r="AB17" s="14">
        <f t="shared" si="11"/>
        <v>12.7</v>
      </c>
      <c r="AC17" s="12">
        <f t="shared" si="12"/>
        <v>70.45</v>
      </c>
      <c r="AD17" s="15">
        <v>9</v>
      </c>
    </row>
    <row r="18" spans="1:30" ht="9">
      <c r="A18" s="1">
        <v>24</v>
      </c>
      <c r="B18" s="1" t="s">
        <v>47</v>
      </c>
      <c r="C18" s="1" t="s">
        <v>5</v>
      </c>
      <c r="D18" s="1" t="s">
        <v>4</v>
      </c>
      <c r="E18" s="12">
        <v>3.4</v>
      </c>
      <c r="F18" s="8">
        <v>1.65</v>
      </c>
      <c r="G18" s="8">
        <f t="shared" si="0"/>
        <v>8.35</v>
      </c>
      <c r="H18" s="14">
        <f t="shared" si="1"/>
        <v>11.75</v>
      </c>
      <c r="I18" s="20">
        <v>3</v>
      </c>
      <c r="J18" s="10">
        <v>1.4</v>
      </c>
      <c r="K18" s="10">
        <f t="shared" si="2"/>
        <v>8.6</v>
      </c>
      <c r="L18" s="25">
        <f t="shared" si="3"/>
        <v>11.6</v>
      </c>
      <c r="M18" s="12">
        <v>3.3</v>
      </c>
      <c r="N18" s="8">
        <v>2</v>
      </c>
      <c r="O18" s="8">
        <f t="shared" si="4"/>
        <v>8</v>
      </c>
      <c r="P18" s="14">
        <f t="shared" si="5"/>
        <v>11.3</v>
      </c>
      <c r="Q18" s="12">
        <v>2</v>
      </c>
      <c r="R18" s="8">
        <v>0.9</v>
      </c>
      <c r="S18" s="8">
        <f t="shared" si="6"/>
        <v>9.1</v>
      </c>
      <c r="T18" s="14">
        <f t="shared" si="7"/>
        <v>11.1</v>
      </c>
      <c r="U18" s="12">
        <v>3.4</v>
      </c>
      <c r="V18" s="8">
        <v>1.3</v>
      </c>
      <c r="W18" s="8">
        <f t="shared" si="8"/>
        <v>8.7</v>
      </c>
      <c r="X18" s="14">
        <f t="shared" si="9"/>
        <v>12.1</v>
      </c>
      <c r="Y18" s="12">
        <v>3.3</v>
      </c>
      <c r="Z18" s="8">
        <v>1</v>
      </c>
      <c r="AA18" s="8">
        <f t="shared" si="10"/>
        <v>9</v>
      </c>
      <c r="AB18" s="14">
        <f t="shared" si="11"/>
        <v>12.3</v>
      </c>
      <c r="AC18" s="12">
        <f t="shared" si="12"/>
        <v>70.15</v>
      </c>
      <c r="AD18" s="15">
        <v>10</v>
      </c>
    </row>
    <row r="19" spans="1:30" ht="9">
      <c r="A19" s="1">
        <v>29</v>
      </c>
      <c r="B19" s="1" t="s">
        <v>52</v>
      </c>
      <c r="C19" s="1" t="s">
        <v>0</v>
      </c>
      <c r="D19" s="1" t="s">
        <v>4</v>
      </c>
      <c r="E19" s="12">
        <v>2.9</v>
      </c>
      <c r="F19" s="8">
        <v>1.45</v>
      </c>
      <c r="G19" s="8">
        <f t="shared" si="0"/>
        <v>8.55</v>
      </c>
      <c r="H19" s="14">
        <f t="shared" si="1"/>
        <v>11.450000000000001</v>
      </c>
      <c r="I19" s="12">
        <v>2</v>
      </c>
      <c r="J19" s="8">
        <v>1.1</v>
      </c>
      <c r="K19" s="8">
        <f t="shared" si="2"/>
        <v>8.9</v>
      </c>
      <c r="L19" s="14">
        <f t="shared" si="3"/>
        <v>10.9</v>
      </c>
      <c r="M19" s="20">
        <v>2.9</v>
      </c>
      <c r="N19" s="10">
        <v>1.4</v>
      </c>
      <c r="O19" s="10">
        <f t="shared" si="4"/>
        <v>8.6</v>
      </c>
      <c r="P19" s="25">
        <f t="shared" si="5"/>
        <v>11.5</v>
      </c>
      <c r="Q19" s="12">
        <v>2</v>
      </c>
      <c r="R19" s="8">
        <v>1.25</v>
      </c>
      <c r="S19" s="8">
        <f t="shared" si="6"/>
        <v>8.75</v>
      </c>
      <c r="T19" s="14">
        <f t="shared" si="7"/>
        <v>10.75</v>
      </c>
      <c r="U19" s="12">
        <v>3.2</v>
      </c>
      <c r="V19" s="8">
        <v>0.65</v>
      </c>
      <c r="W19" s="8">
        <f t="shared" si="8"/>
        <v>9.35</v>
      </c>
      <c r="X19" s="14">
        <f t="shared" si="9"/>
        <v>12.55</v>
      </c>
      <c r="Y19" s="12">
        <v>2.5</v>
      </c>
      <c r="Z19" s="8">
        <v>0.5</v>
      </c>
      <c r="AA19" s="8">
        <f t="shared" si="10"/>
        <v>9.5</v>
      </c>
      <c r="AB19" s="14">
        <f t="shared" si="11"/>
        <v>12</v>
      </c>
      <c r="AC19" s="12">
        <f t="shared" si="12"/>
        <v>69.15</v>
      </c>
      <c r="AD19" s="15">
        <v>11</v>
      </c>
    </row>
    <row r="20" spans="1:30" ht="9">
      <c r="A20" s="1">
        <v>45</v>
      </c>
      <c r="B20" s="1" t="s">
        <v>68</v>
      </c>
      <c r="C20" s="1" t="s">
        <v>9</v>
      </c>
      <c r="D20" s="1" t="s">
        <v>4</v>
      </c>
      <c r="E20" s="20">
        <v>3.2</v>
      </c>
      <c r="F20" s="10">
        <v>1.6</v>
      </c>
      <c r="G20" s="10">
        <f t="shared" si="0"/>
        <v>8.4</v>
      </c>
      <c r="H20" s="25">
        <f t="shared" si="1"/>
        <v>11.600000000000001</v>
      </c>
      <c r="I20" s="12">
        <v>2</v>
      </c>
      <c r="J20" s="8">
        <v>0.95</v>
      </c>
      <c r="K20" s="8">
        <f t="shared" si="2"/>
        <v>9.05</v>
      </c>
      <c r="L20" s="14">
        <f t="shared" si="3"/>
        <v>11.05</v>
      </c>
      <c r="M20" s="12">
        <v>3.3</v>
      </c>
      <c r="N20" s="8">
        <v>2.2</v>
      </c>
      <c r="O20" s="8">
        <f t="shared" si="4"/>
        <v>7.8</v>
      </c>
      <c r="P20" s="14">
        <f t="shared" si="5"/>
        <v>11.1</v>
      </c>
      <c r="Q20" s="12">
        <v>2</v>
      </c>
      <c r="R20" s="8">
        <v>0.9</v>
      </c>
      <c r="S20" s="8">
        <f t="shared" si="6"/>
        <v>9.1</v>
      </c>
      <c r="T20" s="14">
        <f t="shared" si="7"/>
        <v>11.1</v>
      </c>
      <c r="U20" s="20">
        <v>2.8</v>
      </c>
      <c r="V20" s="10">
        <v>1.35</v>
      </c>
      <c r="W20" s="10">
        <f t="shared" si="8"/>
        <v>8.65</v>
      </c>
      <c r="X20" s="25">
        <f t="shared" si="9"/>
        <v>11.45</v>
      </c>
      <c r="Y20" s="12">
        <v>4.1</v>
      </c>
      <c r="Z20" s="8">
        <v>1.7</v>
      </c>
      <c r="AA20" s="8">
        <f t="shared" si="10"/>
        <v>8.3</v>
      </c>
      <c r="AB20" s="14">
        <f t="shared" si="11"/>
        <v>12.4</v>
      </c>
      <c r="AC20" s="12">
        <f t="shared" si="12"/>
        <v>68.7</v>
      </c>
      <c r="AD20" s="15">
        <v>12</v>
      </c>
    </row>
    <row r="21" spans="1:30" ht="9">
      <c r="A21" s="1">
        <v>15</v>
      </c>
      <c r="B21" s="1" t="s">
        <v>38</v>
      </c>
      <c r="C21" s="1" t="s">
        <v>2</v>
      </c>
      <c r="D21" s="1" t="s">
        <v>4</v>
      </c>
      <c r="E21" s="20">
        <v>3</v>
      </c>
      <c r="F21" s="10">
        <v>1.25</v>
      </c>
      <c r="G21" s="10">
        <f t="shared" si="0"/>
        <v>8.75</v>
      </c>
      <c r="H21" s="25">
        <f t="shared" si="1"/>
        <v>11.75</v>
      </c>
      <c r="I21" s="12">
        <v>3</v>
      </c>
      <c r="J21" s="8">
        <v>0.8</v>
      </c>
      <c r="K21" s="8">
        <f t="shared" si="2"/>
        <v>9.2</v>
      </c>
      <c r="L21" s="14">
        <f t="shared" si="3"/>
        <v>12.2</v>
      </c>
      <c r="M21" s="20">
        <v>1.9</v>
      </c>
      <c r="N21" s="10">
        <v>2.3</v>
      </c>
      <c r="O21" s="10">
        <f t="shared" si="4"/>
        <v>7.7</v>
      </c>
      <c r="P21" s="25">
        <f t="shared" si="5"/>
        <v>9.6</v>
      </c>
      <c r="Q21" s="12">
        <v>2</v>
      </c>
      <c r="R21" s="8">
        <v>1.6</v>
      </c>
      <c r="S21" s="8">
        <f t="shared" si="6"/>
        <v>8.4</v>
      </c>
      <c r="T21" s="14">
        <f t="shared" si="7"/>
        <v>10.4</v>
      </c>
      <c r="U21" s="12">
        <v>3</v>
      </c>
      <c r="V21" s="8">
        <v>1.7</v>
      </c>
      <c r="W21" s="8">
        <f t="shared" si="8"/>
        <v>8.3</v>
      </c>
      <c r="X21" s="14">
        <f t="shared" si="9"/>
        <v>11.3</v>
      </c>
      <c r="Y21" s="12">
        <v>3.4</v>
      </c>
      <c r="Z21" s="8">
        <v>0.9</v>
      </c>
      <c r="AA21" s="8">
        <f t="shared" si="10"/>
        <v>9.1</v>
      </c>
      <c r="AB21" s="14">
        <f t="shared" si="11"/>
        <v>12.5</v>
      </c>
      <c r="AC21" s="12">
        <f t="shared" si="12"/>
        <v>67.75</v>
      </c>
      <c r="AD21" s="15">
        <v>13</v>
      </c>
    </row>
    <row r="22" spans="1:30" ht="9">
      <c r="A22" s="1">
        <v>12</v>
      </c>
      <c r="B22" s="1" t="s">
        <v>35</v>
      </c>
      <c r="C22" s="1" t="s">
        <v>2</v>
      </c>
      <c r="D22" s="1" t="s">
        <v>4</v>
      </c>
      <c r="E22" s="20">
        <v>3.2</v>
      </c>
      <c r="F22" s="10">
        <v>1.7</v>
      </c>
      <c r="G22" s="10">
        <f t="shared" si="0"/>
        <v>8.3</v>
      </c>
      <c r="H22" s="25">
        <f t="shared" si="1"/>
        <v>11.5</v>
      </c>
      <c r="I22" s="12">
        <v>3</v>
      </c>
      <c r="J22" s="8">
        <v>1</v>
      </c>
      <c r="K22" s="8">
        <f t="shared" si="2"/>
        <v>9</v>
      </c>
      <c r="L22" s="14">
        <f t="shared" si="3"/>
        <v>12</v>
      </c>
      <c r="M22" s="20">
        <v>2.4</v>
      </c>
      <c r="N22" s="10">
        <v>3.4</v>
      </c>
      <c r="O22" s="10">
        <f t="shared" si="4"/>
        <v>6.6</v>
      </c>
      <c r="P22" s="25">
        <f t="shared" si="5"/>
        <v>9</v>
      </c>
      <c r="Q22" s="12">
        <v>2</v>
      </c>
      <c r="R22" s="8">
        <v>1.45</v>
      </c>
      <c r="S22" s="8">
        <f t="shared" si="6"/>
        <v>8.55</v>
      </c>
      <c r="T22" s="14">
        <f t="shared" si="7"/>
        <v>10.55</v>
      </c>
      <c r="U22" s="12">
        <v>2.6</v>
      </c>
      <c r="V22" s="8">
        <v>0.8</v>
      </c>
      <c r="W22" s="8">
        <f t="shared" si="8"/>
        <v>9.2</v>
      </c>
      <c r="X22" s="14">
        <f t="shared" si="9"/>
        <v>11.799999999999999</v>
      </c>
      <c r="Y22" s="12">
        <v>3.8</v>
      </c>
      <c r="Z22" s="8">
        <v>1.1</v>
      </c>
      <c r="AA22" s="8">
        <f t="shared" si="10"/>
        <v>8.9</v>
      </c>
      <c r="AB22" s="14">
        <f t="shared" si="11"/>
        <v>12.7</v>
      </c>
      <c r="AC22" s="12">
        <f t="shared" si="12"/>
        <v>67.55</v>
      </c>
      <c r="AD22" s="15">
        <v>14</v>
      </c>
    </row>
    <row r="23" spans="1:30" ht="9">
      <c r="A23" s="38">
        <v>36</v>
      </c>
      <c r="B23" s="38" t="s">
        <v>59</v>
      </c>
      <c r="C23" s="38" t="s">
        <v>6</v>
      </c>
      <c r="D23" s="38" t="s">
        <v>4</v>
      </c>
      <c r="E23" s="39">
        <v>2.5</v>
      </c>
      <c r="F23" s="40">
        <v>2.35</v>
      </c>
      <c r="G23" s="40">
        <f t="shared" si="0"/>
        <v>7.65</v>
      </c>
      <c r="H23" s="41">
        <f t="shared" si="1"/>
        <v>10.15</v>
      </c>
      <c r="I23" s="39">
        <v>2</v>
      </c>
      <c r="J23" s="40">
        <v>1.25</v>
      </c>
      <c r="K23" s="40">
        <f t="shared" si="2"/>
        <v>8.75</v>
      </c>
      <c r="L23" s="41">
        <f t="shared" si="3"/>
        <v>10.75</v>
      </c>
      <c r="M23" s="39">
        <v>2.9</v>
      </c>
      <c r="N23" s="40">
        <v>2.1</v>
      </c>
      <c r="O23" s="40">
        <f t="shared" si="4"/>
        <v>7.9</v>
      </c>
      <c r="P23" s="41">
        <f t="shared" si="5"/>
        <v>10.8</v>
      </c>
      <c r="Q23" s="39">
        <v>2</v>
      </c>
      <c r="R23" s="40">
        <v>1.6</v>
      </c>
      <c r="S23" s="40">
        <f t="shared" si="6"/>
        <v>8.4</v>
      </c>
      <c r="T23" s="41">
        <f t="shared" si="7"/>
        <v>10.4</v>
      </c>
      <c r="U23" s="39">
        <v>2.7</v>
      </c>
      <c r="V23" s="40">
        <v>0.9</v>
      </c>
      <c r="W23" s="40">
        <f t="shared" si="8"/>
        <v>9.1</v>
      </c>
      <c r="X23" s="41">
        <f t="shared" si="9"/>
        <v>11.8</v>
      </c>
      <c r="Y23" s="39">
        <v>3.8</v>
      </c>
      <c r="Z23" s="40">
        <v>1</v>
      </c>
      <c r="AA23" s="40">
        <f t="shared" si="10"/>
        <v>9</v>
      </c>
      <c r="AB23" s="41">
        <f t="shared" si="11"/>
        <v>12.8</v>
      </c>
      <c r="AC23" s="39">
        <f t="shared" si="12"/>
        <v>66.7</v>
      </c>
      <c r="AD23" s="42">
        <v>15</v>
      </c>
    </row>
    <row r="24" spans="1:30" ht="9">
      <c r="A24" s="1">
        <v>46</v>
      </c>
      <c r="B24" s="1" t="s">
        <v>69</v>
      </c>
      <c r="C24" s="1" t="s">
        <v>9</v>
      </c>
      <c r="D24" s="1" t="s">
        <v>4</v>
      </c>
      <c r="E24" s="20">
        <v>3.2</v>
      </c>
      <c r="F24" s="10">
        <v>2</v>
      </c>
      <c r="G24" s="10">
        <f t="shared" si="0"/>
        <v>8</v>
      </c>
      <c r="H24" s="25">
        <f t="shared" si="1"/>
        <v>11.2</v>
      </c>
      <c r="I24" s="12">
        <v>2</v>
      </c>
      <c r="J24" s="8">
        <v>0.8</v>
      </c>
      <c r="K24" s="8">
        <f t="shared" si="2"/>
        <v>9.2</v>
      </c>
      <c r="L24" s="14">
        <f t="shared" si="3"/>
        <v>11.2</v>
      </c>
      <c r="M24" s="12">
        <v>3.1</v>
      </c>
      <c r="N24" s="8">
        <v>4</v>
      </c>
      <c r="O24" s="8">
        <f t="shared" si="4"/>
        <v>6</v>
      </c>
      <c r="P24" s="14">
        <f t="shared" si="5"/>
        <v>9.1</v>
      </c>
      <c r="Q24" s="12">
        <v>2</v>
      </c>
      <c r="R24" s="8">
        <v>1.1</v>
      </c>
      <c r="S24" s="8">
        <f t="shared" si="6"/>
        <v>8.9</v>
      </c>
      <c r="T24" s="14">
        <f t="shared" si="7"/>
        <v>10.9</v>
      </c>
      <c r="U24" s="20">
        <v>3</v>
      </c>
      <c r="V24" s="10">
        <v>1.65</v>
      </c>
      <c r="W24" s="10">
        <f t="shared" si="8"/>
        <v>8.35</v>
      </c>
      <c r="X24" s="25">
        <f t="shared" si="9"/>
        <v>11.35</v>
      </c>
      <c r="Y24" s="12">
        <v>4.1</v>
      </c>
      <c r="Z24" s="8">
        <v>2</v>
      </c>
      <c r="AA24" s="8">
        <f t="shared" si="10"/>
        <v>8</v>
      </c>
      <c r="AB24" s="14">
        <f t="shared" si="11"/>
        <v>12.1</v>
      </c>
      <c r="AC24" s="12">
        <f t="shared" si="12"/>
        <v>65.85</v>
      </c>
      <c r="AD24" s="15">
        <v>16</v>
      </c>
    </row>
    <row r="25" spans="1:30" ht="9">
      <c r="A25" s="1">
        <v>37</v>
      </c>
      <c r="B25" s="1" t="s">
        <v>60</v>
      </c>
      <c r="C25" s="1" t="s">
        <v>7</v>
      </c>
      <c r="D25" s="1" t="s">
        <v>4</v>
      </c>
      <c r="E25" s="12">
        <v>2.8</v>
      </c>
      <c r="F25" s="8">
        <v>1.45</v>
      </c>
      <c r="G25" s="8">
        <f t="shared" si="0"/>
        <v>8.55</v>
      </c>
      <c r="H25" s="14">
        <f t="shared" si="1"/>
        <v>11.350000000000001</v>
      </c>
      <c r="I25" s="12">
        <v>3</v>
      </c>
      <c r="J25" s="8">
        <v>1.6</v>
      </c>
      <c r="K25" s="8">
        <f t="shared" si="2"/>
        <v>8.4</v>
      </c>
      <c r="L25" s="14">
        <f t="shared" si="3"/>
        <v>11.4</v>
      </c>
      <c r="M25" s="12">
        <v>1.6</v>
      </c>
      <c r="N25" s="8">
        <v>3.5</v>
      </c>
      <c r="O25" s="8">
        <f t="shared" si="4"/>
        <v>6.5</v>
      </c>
      <c r="P25" s="14">
        <f t="shared" si="5"/>
        <v>8.1</v>
      </c>
      <c r="Q25" s="20">
        <v>2</v>
      </c>
      <c r="R25" s="10">
        <v>1.25</v>
      </c>
      <c r="S25" s="10">
        <f t="shared" si="6"/>
        <v>8.75</v>
      </c>
      <c r="T25" s="25">
        <f t="shared" si="7"/>
        <v>10.75</v>
      </c>
      <c r="U25" s="12">
        <v>2.8</v>
      </c>
      <c r="V25" s="8">
        <v>1.7</v>
      </c>
      <c r="W25" s="8">
        <f t="shared" si="8"/>
        <v>8.3</v>
      </c>
      <c r="X25" s="14">
        <f t="shared" si="9"/>
        <v>11.100000000000001</v>
      </c>
      <c r="Y25" s="12">
        <v>4.1</v>
      </c>
      <c r="Z25" s="8">
        <v>1.5</v>
      </c>
      <c r="AA25" s="8">
        <f t="shared" si="10"/>
        <v>8.5</v>
      </c>
      <c r="AB25" s="14">
        <f t="shared" si="11"/>
        <v>12.6</v>
      </c>
      <c r="AC25" s="12">
        <f t="shared" si="12"/>
        <v>65.3</v>
      </c>
      <c r="AD25" s="15">
        <v>17</v>
      </c>
    </row>
    <row r="26" spans="1:30" ht="9">
      <c r="A26" s="16">
        <v>31</v>
      </c>
      <c r="B26" s="16" t="s">
        <v>54</v>
      </c>
      <c r="C26" s="16" t="s">
        <v>0</v>
      </c>
      <c r="D26" s="16" t="s">
        <v>4</v>
      </c>
      <c r="E26" s="12">
        <v>3.1</v>
      </c>
      <c r="F26" s="8">
        <v>1.15</v>
      </c>
      <c r="G26" s="8">
        <f t="shared" si="0"/>
        <v>8.85</v>
      </c>
      <c r="H26" s="14">
        <f t="shared" si="1"/>
        <v>11.95</v>
      </c>
      <c r="I26" s="20">
        <v>1</v>
      </c>
      <c r="J26" s="10">
        <v>2.6</v>
      </c>
      <c r="K26" s="8">
        <f t="shared" si="2"/>
        <v>7.4</v>
      </c>
      <c r="L26" s="25">
        <f t="shared" si="3"/>
        <v>8.4</v>
      </c>
      <c r="M26" s="20">
        <v>2.5</v>
      </c>
      <c r="N26" s="10">
        <v>1.5</v>
      </c>
      <c r="O26" s="10">
        <f t="shared" si="4"/>
        <v>8.5</v>
      </c>
      <c r="P26" s="25">
        <f t="shared" si="5"/>
        <v>11</v>
      </c>
      <c r="Q26" s="12">
        <v>2</v>
      </c>
      <c r="R26" s="8">
        <v>1.65</v>
      </c>
      <c r="S26" s="8">
        <f t="shared" si="6"/>
        <v>8.35</v>
      </c>
      <c r="T26" s="14">
        <f t="shared" si="7"/>
        <v>10.35</v>
      </c>
      <c r="U26" s="12">
        <v>2.5</v>
      </c>
      <c r="V26" s="8">
        <v>1.05</v>
      </c>
      <c r="W26" s="8">
        <f t="shared" si="8"/>
        <v>8.95</v>
      </c>
      <c r="X26" s="14">
        <f t="shared" si="9"/>
        <v>11.45</v>
      </c>
      <c r="Y26" s="12">
        <v>2.5</v>
      </c>
      <c r="Z26" s="8">
        <v>0.6</v>
      </c>
      <c r="AA26" s="8">
        <f t="shared" si="10"/>
        <v>9.4</v>
      </c>
      <c r="AB26" s="14">
        <f t="shared" si="11"/>
        <v>11.9</v>
      </c>
      <c r="AC26" s="12">
        <f t="shared" si="12"/>
        <v>65.05000000000001</v>
      </c>
      <c r="AD26" s="15">
        <v>18</v>
      </c>
    </row>
    <row r="27" spans="1:30" ht="9">
      <c r="A27" s="1">
        <v>16</v>
      </c>
      <c r="B27" s="1" t="s">
        <v>39</v>
      </c>
      <c r="C27" s="1" t="s">
        <v>2</v>
      </c>
      <c r="D27" s="1" t="s">
        <v>4</v>
      </c>
      <c r="E27" s="20">
        <v>2.7</v>
      </c>
      <c r="F27" s="10">
        <v>1.8</v>
      </c>
      <c r="G27" s="10">
        <f t="shared" si="0"/>
        <v>8.2</v>
      </c>
      <c r="H27" s="25">
        <f t="shared" si="1"/>
        <v>10.899999999999999</v>
      </c>
      <c r="I27" s="12">
        <v>3</v>
      </c>
      <c r="J27" s="8">
        <v>1</v>
      </c>
      <c r="K27" s="8">
        <f t="shared" si="2"/>
        <v>9</v>
      </c>
      <c r="L27" s="14">
        <f t="shared" si="3"/>
        <v>12</v>
      </c>
      <c r="M27" s="20">
        <v>2.6</v>
      </c>
      <c r="N27" s="10">
        <v>3.6</v>
      </c>
      <c r="O27" s="10">
        <f t="shared" si="4"/>
        <v>6.4</v>
      </c>
      <c r="P27" s="25">
        <f t="shared" si="5"/>
        <v>9</v>
      </c>
      <c r="Q27" s="12">
        <v>2</v>
      </c>
      <c r="R27" s="8">
        <v>2.05</v>
      </c>
      <c r="S27" s="8">
        <f t="shared" si="6"/>
        <v>7.95</v>
      </c>
      <c r="T27" s="14">
        <f t="shared" si="7"/>
        <v>9.95</v>
      </c>
      <c r="U27" s="12">
        <v>2.5</v>
      </c>
      <c r="V27" s="8">
        <v>1.45</v>
      </c>
      <c r="W27" s="8">
        <f t="shared" si="8"/>
        <v>8.55</v>
      </c>
      <c r="X27" s="14">
        <f t="shared" si="9"/>
        <v>11.05</v>
      </c>
      <c r="Y27" s="12">
        <v>3.1</v>
      </c>
      <c r="Z27" s="8">
        <v>2</v>
      </c>
      <c r="AA27" s="8">
        <f t="shared" si="10"/>
        <v>8</v>
      </c>
      <c r="AB27" s="14">
        <f t="shared" si="11"/>
        <v>11.1</v>
      </c>
      <c r="AC27" s="12">
        <f t="shared" si="12"/>
        <v>63.99999999999999</v>
      </c>
      <c r="AD27" s="15">
        <v>19</v>
      </c>
    </row>
    <row r="28" spans="1:30" ht="9">
      <c r="A28" s="1">
        <v>17</v>
      </c>
      <c r="B28" s="1" t="s">
        <v>40</v>
      </c>
      <c r="C28" s="1" t="s">
        <v>2</v>
      </c>
      <c r="D28" s="1" t="s">
        <v>4</v>
      </c>
      <c r="E28" s="20">
        <v>2.8</v>
      </c>
      <c r="F28" s="10">
        <v>2.45</v>
      </c>
      <c r="G28" s="10">
        <f t="shared" si="0"/>
        <v>7.55</v>
      </c>
      <c r="H28" s="25">
        <f t="shared" si="1"/>
        <v>10.35</v>
      </c>
      <c r="I28" s="12">
        <v>3</v>
      </c>
      <c r="J28" s="8">
        <v>1</v>
      </c>
      <c r="K28" s="8">
        <f t="shared" si="2"/>
        <v>9</v>
      </c>
      <c r="L28" s="14">
        <f t="shared" si="3"/>
        <v>12</v>
      </c>
      <c r="M28" s="20">
        <v>2.2</v>
      </c>
      <c r="N28" s="10">
        <v>3.7</v>
      </c>
      <c r="O28" s="10">
        <f t="shared" si="4"/>
        <v>6.3</v>
      </c>
      <c r="P28" s="25">
        <f t="shared" si="5"/>
        <v>8.5</v>
      </c>
      <c r="Q28" s="12">
        <v>2</v>
      </c>
      <c r="R28" s="8">
        <v>1.8</v>
      </c>
      <c r="S28" s="8">
        <f t="shared" si="6"/>
        <v>8.2</v>
      </c>
      <c r="T28" s="14">
        <f t="shared" si="7"/>
        <v>10.2</v>
      </c>
      <c r="U28" s="12">
        <v>2</v>
      </c>
      <c r="V28" s="8">
        <v>1.2</v>
      </c>
      <c r="W28" s="8">
        <f t="shared" si="8"/>
        <v>8.8</v>
      </c>
      <c r="X28" s="14">
        <f t="shared" si="9"/>
        <v>10.8</v>
      </c>
      <c r="Y28" s="12">
        <v>2.6</v>
      </c>
      <c r="Z28" s="8">
        <v>1.6</v>
      </c>
      <c r="AA28" s="8">
        <f t="shared" si="10"/>
        <v>8.4</v>
      </c>
      <c r="AB28" s="14">
        <f t="shared" si="11"/>
        <v>11</v>
      </c>
      <c r="AC28" s="12">
        <f t="shared" si="12"/>
        <v>62.849999999999994</v>
      </c>
      <c r="AD28" s="15">
        <v>20</v>
      </c>
    </row>
    <row r="29" spans="1:30" ht="9">
      <c r="A29" s="1">
        <v>39</v>
      </c>
      <c r="B29" s="1" t="s">
        <v>62</v>
      </c>
      <c r="C29" s="1" t="s">
        <v>7</v>
      </c>
      <c r="D29" s="1" t="s">
        <v>4</v>
      </c>
      <c r="E29" s="12">
        <v>2.8</v>
      </c>
      <c r="F29" s="8">
        <v>1.75</v>
      </c>
      <c r="G29" s="8">
        <f t="shared" si="0"/>
        <v>8.25</v>
      </c>
      <c r="H29" s="14">
        <f t="shared" si="1"/>
        <v>11.05</v>
      </c>
      <c r="I29" s="12">
        <v>2</v>
      </c>
      <c r="J29" s="8">
        <v>1.9</v>
      </c>
      <c r="K29" s="8">
        <f t="shared" si="2"/>
        <v>8.1</v>
      </c>
      <c r="L29" s="14">
        <f t="shared" si="3"/>
        <v>10.1</v>
      </c>
      <c r="M29" s="12">
        <v>2.5</v>
      </c>
      <c r="N29" s="8">
        <v>3.5</v>
      </c>
      <c r="O29" s="8">
        <f t="shared" si="4"/>
        <v>6.5</v>
      </c>
      <c r="P29" s="14">
        <f t="shared" si="5"/>
        <v>9</v>
      </c>
      <c r="Q29" s="20">
        <v>2</v>
      </c>
      <c r="R29" s="10">
        <v>1.05</v>
      </c>
      <c r="S29" s="10">
        <f t="shared" si="6"/>
        <v>8.95</v>
      </c>
      <c r="T29" s="25">
        <f t="shared" si="7"/>
        <v>10.95</v>
      </c>
      <c r="U29" s="12">
        <v>2</v>
      </c>
      <c r="V29" s="8">
        <v>1.9</v>
      </c>
      <c r="W29" s="8">
        <f t="shared" si="8"/>
        <v>8.1</v>
      </c>
      <c r="X29" s="14">
        <f t="shared" si="9"/>
        <v>10.1</v>
      </c>
      <c r="Y29" s="12">
        <v>2.7</v>
      </c>
      <c r="Z29" s="8">
        <v>2.1</v>
      </c>
      <c r="AA29" s="8">
        <f t="shared" si="10"/>
        <v>7.9</v>
      </c>
      <c r="AB29" s="14">
        <f t="shared" si="11"/>
        <v>10.600000000000001</v>
      </c>
      <c r="AC29" s="12">
        <f t="shared" si="12"/>
        <v>61.8</v>
      </c>
      <c r="AD29" s="15">
        <v>21</v>
      </c>
    </row>
    <row r="30" spans="1:30" ht="9">
      <c r="A30" s="1">
        <v>26</v>
      </c>
      <c r="B30" s="1" t="s">
        <v>49</v>
      </c>
      <c r="C30" s="1" t="s">
        <v>0</v>
      </c>
      <c r="D30" s="1" t="s">
        <v>4</v>
      </c>
      <c r="E30" s="12">
        <v>1.5</v>
      </c>
      <c r="F30" s="8">
        <v>5.9</v>
      </c>
      <c r="G30" s="8">
        <f t="shared" si="0"/>
        <v>4.1</v>
      </c>
      <c r="H30" s="14">
        <f t="shared" si="1"/>
        <v>5.6</v>
      </c>
      <c r="I30" s="12">
        <v>2.5</v>
      </c>
      <c r="J30" s="8">
        <v>1.2</v>
      </c>
      <c r="K30" s="8">
        <f t="shared" si="2"/>
        <v>8.8</v>
      </c>
      <c r="L30" s="14">
        <f t="shared" si="3"/>
        <v>11.3</v>
      </c>
      <c r="M30" s="20">
        <v>2.5</v>
      </c>
      <c r="N30" s="10">
        <v>2</v>
      </c>
      <c r="O30" s="10">
        <f t="shared" si="4"/>
        <v>8</v>
      </c>
      <c r="P30" s="25">
        <f t="shared" si="5"/>
        <v>10.5</v>
      </c>
      <c r="Q30" s="12">
        <v>2</v>
      </c>
      <c r="R30" s="8">
        <v>1.8</v>
      </c>
      <c r="S30" s="8">
        <f t="shared" si="6"/>
        <v>8.2</v>
      </c>
      <c r="T30" s="14">
        <f t="shared" si="7"/>
        <v>10.2</v>
      </c>
      <c r="U30" s="12">
        <v>2.9</v>
      </c>
      <c r="V30" s="8">
        <v>0.85</v>
      </c>
      <c r="W30" s="8">
        <f t="shared" si="8"/>
        <v>9.15</v>
      </c>
      <c r="X30" s="14">
        <f t="shared" si="9"/>
        <v>12.05</v>
      </c>
      <c r="Y30" s="12">
        <v>2.5</v>
      </c>
      <c r="Z30" s="8">
        <v>0.8</v>
      </c>
      <c r="AA30" s="8">
        <f t="shared" si="10"/>
        <v>9.2</v>
      </c>
      <c r="AB30" s="14">
        <f t="shared" si="11"/>
        <v>11.7</v>
      </c>
      <c r="AC30" s="12">
        <f t="shared" si="12"/>
        <v>61.349999999999994</v>
      </c>
      <c r="AD30" s="15">
        <v>22</v>
      </c>
    </row>
    <row r="31" spans="1:30" ht="9">
      <c r="A31" s="1">
        <v>13</v>
      </c>
      <c r="B31" s="1" t="s">
        <v>36</v>
      </c>
      <c r="C31" s="1" t="s">
        <v>2</v>
      </c>
      <c r="D31" s="1" t="s">
        <v>4</v>
      </c>
      <c r="E31" s="20">
        <v>2.8</v>
      </c>
      <c r="F31" s="10">
        <v>2.15</v>
      </c>
      <c r="G31" s="10">
        <f t="shared" si="0"/>
        <v>7.85</v>
      </c>
      <c r="H31" s="25">
        <f t="shared" si="1"/>
        <v>10.649999999999999</v>
      </c>
      <c r="I31" s="12">
        <v>2.5</v>
      </c>
      <c r="J31" s="8">
        <v>1.25</v>
      </c>
      <c r="K31" s="8">
        <f t="shared" si="2"/>
        <v>8.75</v>
      </c>
      <c r="L31" s="14">
        <f t="shared" si="3"/>
        <v>11.25</v>
      </c>
      <c r="M31" s="20">
        <v>2.4</v>
      </c>
      <c r="N31" s="10">
        <v>5.4</v>
      </c>
      <c r="O31" s="10">
        <f t="shared" si="4"/>
        <v>4.6</v>
      </c>
      <c r="P31" s="25">
        <f t="shared" si="5"/>
        <v>7</v>
      </c>
      <c r="Q31" s="12">
        <v>2</v>
      </c>
      <c r="R31" s="8">
        <v>2.05</v>
      </c>
      <c r="S31" s="8">
        <f t="shared" si="6"/>
        <v>7.95</v>
      </c>
      <c r="T31" s="14">
        <f t="shared" si="7"/>
        <v>9.95</v>
      </c>
      <c r="U31" s="12">
        <v>2</v>
      </c>
      <c r="V31" s="8">
        <v>1.6</v>
      </c>
      <c r="W31" s="8">
        <f t="shared" si="8"/>
        <v>8.4</v>
      </c>
      <c r="X31" s="14">
        <f t="shared" si="9"/>
        <v>10.4</v>
      </c>
      <c r="Y31" s="12">
        <v>3.1</v>
      </c>
      <c r="Z31" s="8">
        <v>2.6</v>
      </c>
      <c r="AA31" s="8">
        <f t="shared" si="10"/>
        <v>7.4</v>
      </c>
      <c r="AB31" s="14">
        <f t="shared" si="11"/>
        <v>10.5</v>
      </c>
      <c r="AC31" s="12">
        <f t="shared" si="12"/>
        <v>59.74999999999999</v>
      </c>
      <c r="AD31" s="15">
        <v>23</v>
      </c>
    </row>
    <row r="32" spans="1:30" ht="9">
      <c r="A32" s="38">
        <v>33</v>
      </c>
      <c r="B32" s="38" t="s">
        <v>56</v>
      </c>
      <c r="C32" s="38" t="s">
        <v>6</v>
      </c>
      <c r="D32" s="38" t="s">
        <v>4</v>
      </c>
      <c r="E32" s="39">
        <v>2</v>
      </c>
      <c r="F32" s="40">
        <v>1.4</v>
      </c>
      <c r="G32" s="40">
        <f t="shared" si="0"/>
        <v>8.6</v>
      </c>
      <c r="H32" s="41">
        <f t="shared" si="1"/>
        <v>10.6</v>
      </c>
      <c r="I32" s="39">
        <v>1</v>
      </c>
      <c r="J32" s="40">
        <v>2.2</v>
      </c>
      <c r="K32" s="40">
        <f t="shared" si="2"/>
        <v>7.8</v>
      </c>
      <c r="L32" s="41">
        <f t="shared" si="3"/>
        <v>8.8</v>
      </c>
      <c r="M32" s="39">
        <v>2.2</v>
      </c>
      <c r="N32" s="40">
        <v>3.2</v>
      </c>
      <c r="O32" s="40">
        <f t="shared" si="4"/>
        <v>6.8</v>
      </c>
      <c r="P32" s="41">
        <f t="shared" si="5"/>
        <v>9</v>
      </c>
      <c r="Q32" s="39">
        <v>1</v>
      </c>
      <c r="R32" s="40">
        <v>1.1</v>
      </c>
      <c r="S32" s="40">
        <f t="shared" si="6"/>
        <v>8.9</v>
      </c>
      <c r="T32" s="41">
        <f t="shared" si="7"/>
        <v>9.9</v>
      </c>
      <c r="U32" s="39">
        <v>2.5</v>
      </c>
      <c r="V32" s="40">
        <v>2.05</v>
      </c>
      <c r="W32" s="40">
        <f t="shared" si="8"/>
        <v>7.95</v>
      </c>
      <c r="X32" s="41">
        <f t="shared" si="9"/>
        <v>10.45</v>
      </c>
      <c r="Y32" s="39">
        <v>2.5</v>
      </c>
      <c r="Z32" s="40">
        <v>1.8</v>
      </c>
      <c r="AA32" s="40">
        <f t="shared" si="10"/>
        <v>8.2</v>
      </c>
      <c r="AB32" s="41">
        <f t="shared" si="11"/>
        <v>10.7</v>
      </c>
      <c r="AC32" s="39">
        <f t="shared" si="12"/>
        <v>59.45</v>
      </c>
      <c r="AD32" s="42">
        <v>24</v>
      </c>
    </row>
    <row r="33" spans="1:30" ht="9">
      <c r="A33" s="1">
        <v>11</v>
      </c>
      <c r="B33" s="1" t="s">
        <v>34</v>
      </c>
      <c r="C33" s="1" t="s">
        <v>2</v>
      </c>
      <c r="D33" s="1" t="s">
        <v>4</v>
      </c>
      <c r="E33" s="20">
        <v>2.1</v>
      </c>
      <c r="F33" s="10">
        <v>2.2</v>
      </c>
      <c r="G33" s="10">
        <f t="shared" si="0"/>
        <v>7.8</v>
      </c>
      <c r="H33" s="25">
        <f t="shared" si="1"/>
        <v>9.9</v>
      </c>
      <c r="I33" s="12">
        <v>3</v>
      </c>
      <c r="J33" s="8">
        <v>3</v>
      </c>
      <c r="K33" s="8">
        <f t="shared" si="2"/>
        <v>7</v>
      </c>
      <c r="L33" s="14">
        <f t="shared" si="3"/>
        <v>10</v>
      </c>
      <c r="M33" s="20">
        <v>2</v>
      </c>
      <c r="N33" s="10">
        <v>5</v>
      </c>
      <c r="O33" s="10">
        <f t="shared" si="4"/>
        <v>5</v>
      </c>
      <c r="P33" s="25">
        <f t="shared" si="5"/>
        <v>7</v>
      </c>
      <c r="Q33" s="12">
        <v>1</v>
      </c>
      <c r="R33" s="8">
        <v>1.6</v>
      </c>
      <c r="S33" s="8">
        <f t="shared" si="6"/>
        <v>8.4</v>
      </c>
      <c r="T33" s="14">
        <f t="shared" si="7"/>
        <v>9.4</v>
      </c>
      <c r="U33" s="12">
        <v>2.5</v>
      </c>
      <c r="V33" s="8">
        <v>1.6</v>
      </c>
      <c r="W33" s="8">
        <f t="shared" si="8"/>
        <v>8.4</v>
      </c>
      <c r="X33" s="14">
        <f t="shared" si="9"/>
        <v>10.9</v>
      </c>
      <c r="Y33" s="12">
        <v>2.5</v>
      </c>
      <c r="Z33" s="8">
        <v>0.6</v>
      </c>
      <c r="AA33" s="8">
        <f t="shared" si="10"/>
        <v>9.4</v>
      </c>
      <c r="AB33" s="14">
        <f t="shared" si="11"/>
        <v>11.9</v>
      </c>
      <c r="AC33" s="12">
        <f t="shared" si="12"/>
        <v>59.099999999999994</v>
      </c>
      <c r="AD33" s="15">
        <v>25</v>
      </c>
    </row>
    <row r="34" spans="1:30" ht="9">
      <c r="A34" s="1">
        <v>38</v>
      </c>
      <c r="B34" s="1" t="s">
        <v>61</v>
      </c>
      <c r="C34" s="1" t="s">
        <v>7</v>
      </c>
      <c r="D34" s="1" t="s">
        <v>4</v>
      </c>
      <c r="E34" s="12">
        <v>2.6</v>
      </c>
      <c r="F34" s="8">
        <v>2.55</v>
      </c>
      <c r="G34" s="8">
        <f t="shared" si="0"/>
        <v>7.45</v>
      </c>
      <c r="H34" s="14">
        <f t="shared" si="1"/>
        <v>10.05</v>
      </c>
      <c r="I34" s="12">
        <v>2</v>
      </c>
      <c r="J34" s="8">
        <v>1.6</v>
      </c>
      <c r="K34" s="8">
        <f t="shared" si="2"/>
        <v>8.4</v>
      </c>
      <c r="L34" s="14">
        <f t="shared" si="3"/>
        <v>10.4</v>
      </c>
      <c r="M34" s="12">
        <v>2.5</v>
      </c>
      <c r="N34" s="8">
        <v>4</v>
      </c>
      <c r="O34" s="8">
        <f t="shared" si="4"/>
        <v>6</v>
      </c>
      <c r="P34" s="14">
        <f t="shared" si="5"/>
        <v>8.5</v>
      </c>
      <c r="Q34" s="20">
        <v>2</v>
      </c>
      <c r="R34" s="10">
        <v>1.35</v>
      </c>
      <c r="S34" s="10">
        <f t="shared" si="6"/>
        <v>8.65</v>
      </c>
      <c r="T34" s="25">
        <f t="shared" si="7"/>
        <v>10.65</v>
      </c>
      <c r="U34" s="12">
        <v>2</v>
      </c>
      <c r="V34" s="8">
        <v>3.2</v>
      </c>
      <c r="W34" s="8">
        <f t="shared" si="8"/>
        <v>6.8</v>
      </c>
      <c r="X34" s="14">
        <f t="shared" si="9"/>
        <v>8.8</v>
      </c>
      <c r="Y34" s="12">
        <v>2.5</v>
      </c>
      <c r="Z34" s="8">
        <v>1.9</v>
      </c>
      <c r="AA34" s="8">
        <f t="shared" si="10"/>
        <v>8.1</v>
      </c>
      <c r="AB34" s="14">
        <f t="shared" si="11"/>
        <v>10.6</v>
      </c>
      <c r="AC34" s="12">
        <f t="shared" si="12"/>
        <v>59.00000000000001</v>
      </c>
      <c r="AD34" s="15">
        <v>26</v>
      </c>
    </row>
    <row r="35" spans="1:30" ht="9">
      <c r="A35" s="1">
        <v>14</v>
      </c>
      <c r="B35" s="1" t="s">
        <v>37</v>
      </c>
      <c r="C35" s="1" t="s">
        <v>2</v>
      </c>
      <c r="D35" s="1" t="s">
        <v>4</v>
      </c>
      <c r="E35" s="20">
        <v>2.2</v>
      </c>
      <c r="F35" s="10">
        <v>2.25</v>
      </c>
      <c r="G35" s="10">
        <f t="shared" si="0"/>
        <v>7.75</v>
      </c>
      <c r="H35" s="25">
        <f t="shared" si="1"/>
        <v>9.95</v>
      </c>
      <c r="I35" s="12">
        <v>2</v>
      </c>
      <c r="J35" s="8">
        <v>1.15</v>
      </c>
      <c r="K35" s="8">
        <f t="shared" si="2"/>
        <v>8.85</v>
      </c>
      <c r="L35" s="14">
        <f t="shared" si="3"/>
        <v>10.85</v>
      </c>
      <c r="M35" s="20">
        <v>1.4</v>
      </c>
      <c r="N35" s="10">
        <v>6.1</v>
      </c>
      <c r="O35" s="10">
        <f t="shared" si="4"/>
        <v>3.9000000000000004</v>
      </c>
      <c r="P35" s="25">
        <f t="shared" si="5"/>
        <v>5.300000000000001</v>
      </c>
      <c r="Q35" s="12">
        <v>1</v>
      </c>
      <c r="R35" s="8">
        <v>1.35</v>
      </c>
      <c r="S35" s="8">
        <f t="shared" si="6"/>
        <v>8.65</v>
      </c>
      <c r="T35" s="14">
        <f t="shared" si="7"/>
        <v>9.65</v>
      </c>
      <c r="U35" s="12">
        <v>2.5</v>
      </c>
      <c r="V35" s="8">
        <v>1.3</v>
      </c>
      <c r="W35" s="8">
        <f t="shared" si="8"/>
        <v>8.7</v>
      </c>
      <c r="X35" s="14">
        <f t="shared" si="9"/>
        <v>11.2</v>
      </c>
      <c r="Y35" s="12">
        <v>2.9</v>
      </c>
      <c r="Z35" s="8">
        <v>1</v>
      </c>
      <c r="AA35" s="8">
        <f t="shared" si="10"/>
        <v>9</v>
      </c>
      <c r="AB35" s="14">
        <f t="shared" si="11"/>
        <v>11.9</v>
      </c>
      <c r="AC35" s="12">
        <f t="shared" si="12"/>
        <v>58.85</v>
      </c>
      <c r="AD35" s="15">
        <v>27</v>
      </c>
    </row>
    <row r="36" spans="1:30" ht="9">
      <c r="A36" s="1">
        <v>30</v>
      </c>
      <c r="B36" s="1" t="s">
        <v>53</v>
      </c>
      <c r="C36" s="1" t="s">
        <v>0</v>
      </c>
      <c r="D36" s="1" t="s">
        <v>4</v>
      </c>
      <c r="E36" s="12">
        <v>2</v>
      </c>
      <c r="F36" s="8">
        <v>4.2</v>
      </c>
      <c r="G36" s="8">
        <f t="shared" si="0"/>
        <v>5.8</v>
      </c>
      <c r="H36" s="14">
        <f t="shared" si="1"/>
        <v>7.8</v>
      </c>
      <c r="I36" s="12">
        <v>1</v>
      </c>
      <c r="J36" s="8">
        <v>1.8</v>
      </c>
      <c r="K36" s="8">
        <f t="shared" si="2"/>
        <v>8.2</v>
      </c>
      <c r="L36" s="14">
        <f t="shared" si="3"/>
        <v>9.2</v>
      </c>
      <c r="M36" s="20">
        <v>2.7</v>
      </c>
      <c r="N36" s="10">
        <v>2.5</v>
      </c>
      <c r="O36" s="10">
        <f t="shared" si="4"/>
        <v>7.5</v>
      </c>
      <c r="P36" s="25">
        <f t="shared" si="5"/>
        <v>10.2</v>
      </c>
      <c r="Q36" s="12">
        <v>1</v>
      </c>
      <c r="R36" s="8">
        <v>2.1</v>
      </c>
      <c r="S36" s="8">
        <f t="shared" si="6"/>
        <v>7.9</v>
      </c>
      <c r="T36" s="14">
        <f t="shared" si="7"/>
        <v>8.9</v>
      </c>
      <c r="U36" s="12">
        <v>2.5</v>
      </c>
      <c r="V36" s="8">
        <v>1.3</v>
      </c>
      <c r="W36" s="8">
        <f t="shared" si="8"/>
        <v>8.7</v>
      </c>
      <c r="X36" s="14">
        <f t="shared" si="9"/>
        <v>11.2</v>
      </c>
      <c r="Y36" s="12">
        <v>2.5</v>
      </c>
      <c r="Z36" s="8">
        <v>1.4</v>
      </c>
      <c r="AA36" s="8">
        <f t="shared" si="10"/>
        <v>8.6</v>
      </c>
      <c r="AB36" s="14">
        <f t="shared" si="11"/>
        <v>11.1</v>
      </c>
      <c r="AC36" s="12">
        <f t="shared" si="12"/>
        <v>58.4</v>
      </c>
      <c r="AD36" s="15">
        <v>28</v>
      </c>
    </row>
    <row r="37" spans="1:30" ht="9">
      <c r="A37" s="38">
        <v>34</v>
      </c>
      <c r="B37" s="38" t="s">
        <v>57</v>
      </c>
      <c r="C37" s="38" t="s">
        <v>6</v>
      </c>
      <c r="D37" s="38" t="s">
        <v>4</v>
      </c>
      <c r="E37" s="39">
        <v>1</v>
      </c>
      <c r="F37" s="40">
        <v>6.3</v>
      </c>
      <c r="G37" s="40">
        <f t="shared" si="0"/>
        <v>3.7</v>
      </c>
      <c r="H37" s="41">
        <f t="shared" si="1"/>
        <v>4.7</v>
      </c>
      <c r="I37" s="39">
        <v>1</v>
      </c>
      <c r="J37" s="40">
        <v>1.6</v>
      </c>
      <c r="K37" s="40">
        <f t="shared" si="2"/>
        <v>8.4</v>
      </c>
      <c r="L37" s="41">
        <f t="shared" si="3"/>
        <v>9.4</v>
      </c>
      <c r="M37" s="39">
        <v>2.7</v>
      </c>
      <c r="N37" s="40">
        <v>5.3</v>
      </c>
      <c r="O37" s="40">
        <f t="shared" si="4"/>
        <v>4.7</v>
      </c>
      <c r="P37" s="41">
        <f t="shared" si="5"/>
        <v>7.4</v>
      </c>
      <c r="Q37" s="39">
        <v>1</v>
      </c>
      <c r="R37" s="40">
        <v>2.2</v>
      </c>
      <c r="S37" s="40">
        <f t="shared" si="6"/>
        <v>7.8</v>
      </c>
      <c r="T37" s="41">
        <f t="shared" si="7"/>
        <v>8.8</v>
      </c>
      <c r="U37" s="39">
        <v>2.5</v>
      </c>
      <c r="V37" s="40">
        <v>2.6</v>
      </c>
      <c r="W37" s="40">
        <f t="shared" si="8"/>
        <v>7.4</v>
      </c>
      <c r="X37" s="41">
        <f t="shared" si="9"/>
        <v>9.9</v>
      </c>
      <c r="Y37" s="39">
        <v>2.5</v>
      </c>
      <c r="Z37" s="40">
        <v>1.9</v>
      </c>
      <c r="AA37" s="40">
        <f t="shared" si="10"/>
        <v>8.1</v>
      </c>
      <c r="AB37" s="41">
        <f t="shared" si="11"/>
        <v>10.6</v>
      </c>
      <c r="AC37" s="39">
        <f t="shared" si="12"/>
        <v>50.800000000000004</v>
      </c>
      <c r="AD37" s="42">
        <v>29</v>
      </c>
    </row>
    <row r="38" spans="1:30" ht="9">
      <c r="A38" s="1">
        <v>41</v>
      </c>
      <c r="B38" s="1" t="s">
        <v>64</v>
      </c>
      <c r="C38" s="1" t="s">
        <v>8</v>
      </c>
      <c r="D38" s="1" t="s">
        <v>4</v>
      </c>
      <c r="E38" s="12">
        <v>2.6</v>
      </c>
      <c r="F38" s="8">
        <v>1.65</v>
      </c>
      <c r="G38" s="8">
        <f t="shared" si="0"/>
        <v>8.35</v>
      </c>
      <c r="H38" s="14">
        <f t="shared" si="1"/>
        <v>10.95</v>
      </c>
      <c r="I38" s="22">
        <v>0</v>
      </c>
      <c r="J38" s="23">
        <v>0</v>
      </c>
      <c r="K38" s="23">
        <v>0</v>
      </c>
      <c r="L38" s="24">
        <f t="shared" si="3"/>
        <v>0</v>
      </c>
      <c r="M38" s="20">
        <v>2.5</v>
      </c>
      <c r="N38" s="10">
        <v>5.7</v>
      </c>
      <c r="O38" s="10">
        <f t="shared" si="4"/>
        <v>4.3</v>
      </c>
      <c r="P38" s="25">
        <f t="shared" si="5"/>
        <v>6.8</v>
      </c>
      <c r="Q38" s="12">
        <v>2</v>
      </c>
      <c r="R38" s="8">
        <v>1.6</v>
      </c>
      <c r="S38" s="8">
        <f t="shared" si="6"/>
        <v>8.4</v>
      </c>
      <c r="T38" s="14">
        <f t="shared" si="7"/>
        <v>10.4</v>
      </c>
      <c r="U38" s="20">
        <v>2</v>
      </c>
      <c r="V38" s="10">
        <v>1.35</v>
      </c>
      <c r="W38" s="10">
        <f t="shared" si="8"/>
        <v>8.65</v>
      </c>
      <c r="X38" s="25">
        <f t="shared" si="9"/>
        <v>10.65</v>
      </c>
      <c r="Y38" s="12">
        <v>2.5</v>
      </c>
      <c r="Z38" s="8">
        <v>0.8</v>
      </c>
      <c r="AA38" s="8">
        <f t="shared" si="10"/>
        <v>9.2</v>
      </c>
      <c r="AB38" s="14">
        <f t="shared" si="11"/>
        <v>11.7</v>
      </c>
      <c r="AC38" s="12">
        <f t="shared" si="12"/>
        <v>50.5</v>
      </c>
      <c r="AD38" s="15">
        <v>30</v>
      </c>
    </row>
    <row r="39" spans="1:30" ht="9">
      <c r="A39" s="1">
        <v>19</v>
      </c>
      <c r="B39" s="1" t="s">
        <v>42</v>
      </c>
      <c r="C39" s="1" t="s">
        <v>2</v>
      </c>
      <c r="D39" s="1" t="s">
        <v>4</v>
      </c>
      <c r="E39" s="20">
        <v>1.1</v>
      </c>
      <c r="F39" s="10">
        <v>7.2</v>
      </c>
      <c r="G39" s="10">
        <f t="shared" si="0"/>
        <v>2.8</v>
      </c>
      <c r="H39" s="25">
        <f t="shared" si="1"/>
        <v>3.9</v>
      </c>
      <c r="I39" s="12">
        <v>2.5</v>
      </c>
      <c r="J39" s="8">
        <v>1.6</v>
      </c>
      <c r="K39" s="8">
        <f>10-J39</f>
        <v>8.4</v>
      </c>
      <c r="L39" s="14">
        <f t="shared" si="3"/>
        <v>10.9</v>
      </c>
      <c r="M39" s="20">
        <v>0.9</v>
      </c>
      <c r="N39" s="10">
        <v>7.4</v>
      </c>
      <c r="O39" s="10">
        <f t="shared" si="4"/>
        <v>2.5999999999999996</v>
      </c>
      <c r="P39" s="25">
        <f t="shared" si="5"/>
        <v>3.4999999999999996</v>
      </c>
      <c r="Q39" s="12">
        <v>1</v>
      </c>
      <c r="R39" s="8">
        <v>2.5</v>
      </c>
      <c r="S39" s="8">
        <f t="shared" si="6"/>
        <v>7.5</v>
      </c>
      <c r="T39" s="14">
        <f t="shared" si="7"/>
        <v>8.5</v>
      </c>
      <c r="U39" s="12">
        <v>2.5</v>
      </c>
      <c r="V39" s="8">
        <v>1.4</v>
      </c>
      <c r="W39" s="8">
        <f t="shared" si="8"/>
        <v>8.6</v>
      </c>
      <c r="X39" s="14">
        <f t="shared" si="9"/>
        <v>11.1</v>
      </c>
      <c r="Y39" s="12">
        <v>2.5</v>
      </c>
      <c r="Z39" s="8">
        <v>0.8</v>
      </c>
      <c r="AA39" s="8">
        <f t="shared" si="10"/>
        <v>9.2</v>
      </c>
      <c r="AB39" s="14">
        <f t="shared" si="11"/>
        <v>11.7</v>
      </c>
      <c r="AC39" s="12">
        <f t="shared" si="12"/>
        <v>49.599999999999994</v>
      </c>
      <c r="AD39" s="15">
        <v>31</v>
      </c>
    </row>
    <row r="40" spans="1:30" ht="9">
      <c r="A40" s="38">
        <v>32</v>
      </c>
      <c r="B40" s="38" t="s">
        <v>55</v>
      </c>
      <c r="C40" s="38" t="s">
        <v>6</v>
      </c>
      <c r="D40" s="38" t="s">
        <v>4</v>
      </c>
      <c r="E40" s="39">
        <v>2</v>
      </c>
      <c r="F40" s="40">
        <v>3.4</v>
      </c>
      <c r="G40" s="40">
        <f t="shared" si="0"/>
        <v>6.6</v>
      </c>
      <c r="H40" s="41">
        <f t="shared" si="1"/>
        <v>8.6</v>
      </c>
      <c r="I40" s="39">
        <v>1</v>
      </c>
      <c r="J40" s="40">
        <v>6.3</v>
      </c>
      <c r="K40" s="40">
        <f>10-J40</f>
        <v>3.7</v>
      </c>
      <c r="L40" s="41">
        <f t="shared" si="3"/>
        <v>4.7</v>
      </c>
      <c r="M40" s="39">
        <v>2.5</v>
      </c>
      <c r="N40" s="40">
        <v>5.2</v>
      </c>
      <c r="O40" s="40">
        <f t="shared" si="4"/>
        <v>4.8</v>
      </c>
      <c r="P40" s="41">
        <f t="shared" si="5"/>
        <v>7.3</v>
      </c>
      <c r="Q40" s="39">
        <v>1</v>
      </c>
      <c r="R40" s="40">
        <v>1.5</v>
      </c>
      <c r="S40" s="40">
        <f t="shared" si="6"/>
        <v>8.5</v>
      </c>
      <c r="T40" s="41">
        <f t="shared" si="7"/>
        <v>9.5</v>
      </c>
      <c r="U40" s="39">
        <v>2</v>
      </c>
      <c r="V40" s="40">
        <v>2.6</v>
      </c>
      <c r="W40" s="40">
        <f t="shared" si="8"/>
        <v>7.4</v>
      </c>
      <c r="X40" s="41">
        <f t="shared" si="9"/>
        <v>9.4</v>
      </c>
      <c r="Y40" s="39">
        <v>2.5</v>
      </c>
      <c r="Z40" s="40">
        <v>2.8</v>
      </c>
      <c r="AA40" s="40">
        <f t="shared" si="10"/>
        <v>7.2</v>
      </c>
      <c r="AB40" s="41">
        <f t="shared" si="11"/>
        <v>9.7</v>
      </c>
      <c r="AC40" s="39">
        <f t="shared" si="12"/>
        <v>49.2</v>
      </c>
      <c r="AD40" s="42">
        <v>32</v>
      </c>
    </row>
    <row r="41" spans="1:30" ht="9">
      <c r="A41" s="38">
        <v>35</v>
      </c>
      <c r="B41" s="38" t="s">
        <v>58</v>
      </c>
      <c r="C41" s="38" t="s">
        <v>6</v>
      </c>
      <c r="D41" s="38" t="s">
        <v>4</v>
      </c>
      <c r="E41" s="39">
        <v>1.5</v>
      </c>
      <c r="F41" s="40">
        <v>4.15</v>
      </c>
      <c r="G41" s="40">
        <f t="shared" si="0"/>
        <v>5.85</v>
      </c>
      <c r="H41" s="41">
        <f t="shared" si="1"/>
        <v>7.35</v>
      </c>
      <c r="I41" s="39">
        <v>1.5</v>
      </c>
      <c r="J41" s="40">
        <v>6</v>
      </c>
      <c r="K41" s="40">
        <f>10-J41</f>
        <v>4</v>
      </c>
      <c r="L41" s="41">
        <f t="shared" si="3"/>
        <v>5.5</v>
      </c>
      <c r="M41" s="39">
        <v>2.2</v>
      </c>
      <c r="N41" s="40">
        <v>5.9</v>
      </c>
      <c r="O41" s="40">
        <f t="shared" si="4"/>
        <v>4.1</v>
      </c>
      <c r="P41" s="41">
        <f t="shared" si="5"/>
        <v>6.3</v>
      </c>
      <c r="Q41" s="39">
        <v>0.5</v>
      </c>
      <c r="R41" s="40">
        <v>1.55</v>
      </c>
      <c r="S41" s="40">
        <f t="shared" si="6"/>
        <v>8.45</v>
      </c>
      <c r="T41" s="41">
        <f t="shared" si="7"/>
        <v>8.95</v>
      </c>
      <c r="U41" s="39">
        <v>2</v>
      </c>
      <c r="V41" s="40">
        <v>2.05</v>
      </c>
      <c r="W41" s="40">
        <f t="shared" si="8"/>
        <v>7.95</v>
      </c>
      <c r="X41" s="41">
        <f t="shared" si="9"/>
        <v>9.95</v>
      </c>
      <c r="Y41" s="39">
        <v>2.5</v>
      </c>
      <c r="Z41" s="40">
        <v>2.6</v>
      </c>
      <c r="AA41" s="40">
        <f t="shared" si="10"/>
        <v>7.4</v>
      </c>
      <c r="AB41" s="41">
        <f t="shared" si="11"/>
        <v>9.9</v>
      </c>
      <c r="AC41" s="39">
        <f t="shared" si="12"/>
        <v>47.949999999999996</v>
      </c>
      <c r="AD41" s="42">
        <v>33</v>
      </c>
    </row>
    <row r="42" spans="1:30" ht="9">
      <c r="A42" s="1">
        <v>40</v>
      </c>
      <c r="B42" s="1" t="s">
        <v>63</v>
      </c>
      <c r="C42" s="1" t="s">
        <v>8</v>
      </c>
      <c r="D42" s="1" t="s">
        <v>4</v>
      </c>
      <c r="E42" s="20">
        <v>2</v>
      </c>
      <c r="F42" s="10">
        <v>1.7</v>
      </c>
      <c r="G42" s="10">
        <f t="shared" si="0"/>
        <v>8.3</v>
      </c>
      <c r="H42" s="25">
        <f t="shared" si="1"/>
        <v>10.3</v>
      </c>
      <c r="I42" s="22">
        <v>0</v>
      </c>
      <c r="J42" s="23">
        <v>0</v>
      </c>
      <c r="K42" s="23">
        <v>0</v>
      </c>
      <c r="L42" s="24">
        <f t="shared" si="3"/>
        <v>0</v>
      </c>
      <c r="M42" s="22">
        <v>0</v>
      </c>
      <c r="N42" s="23">
        <v>0</v>
      </c>
      <c r="O42" s="23">
        <v>0</v>
      </c>
      <c r="P42" s="24">
        <f t="shared" si="5"/>
        <v>0</v>
      </c>
      <c r="Q42" s="12">
        <v>1</v>
      </c>
      <c r="R42" s="8">
        <v>1.45</v>
      </c>
      <c r="S42" s="8">
        <f t="shared" si="6"/>
        <v>8.55</v>
      </c>
      <c r="T42" s="14">
        <f t="shared" si="7"/>
        <v>9.55</v>
      </c>
      <c r="U42" s="20">
        <v>2</v>
      </c>
      <c r="V42" s="10">
        <v>2.1</v>
      </c>
      <c r="W42" s="10">
        <f t="shared" si="8"/>
        <v>7.9</v>
      </c>
      <c r="X42" s="25">
        <f t="shared" si="9"/>
        <v>9.9</v>
      </c>
      <c r="Y42" s="12">
        <v>2.5</v>
      </c>
      <c r="Z42" s="8">
        <v>1</v>
      </c>
      <c r="AA42" s="8">
        <f t="shared" si="10"/>
        <v>9</v>
      </c>
      <c r="AB42" s="14">
        <f t="shared" si="11"/>
        <v>11.5</v>
      </c>
      <c r="AC42" s="12">
        <f t="shared" si="12"/>
        <v>41.25</v>
      </c>
      <c r="AD42" s="15">
        <v>34</v>
      </c>
    </row>
    <row r="43" spans="1:30" ht="9">
      <c r="A43" s="1">
        <v>42</v>
      </c>
      <c r="B43" s="1" t="s">
        <v>65</v>
      </c>
      <c r="C43" s="1" t="s">
        <v>8</v>
      </c>
      <c r="D43" s="1" t="s">
        <v>4</v>
      </c>
      <c r="E43" s="12">
        <v>2.3</v>
      </c>
      <c r="F43" s="8">
        <v>2.5</v>
      </c>
      <c r="G43" s="8">
        <f t="shared" si="0"/>
        <v>7.5</v>
      </c>
      <c r="H43" s="14">
        <f t="shared" si="1"/>
        <v>9.8</v>
      </c>
      <c r="I43" s="22">
        <v>0</v>
      </c>
      <c r="J43" s="23">
        <v>0</v>
      </c>
      <c r="K43" s="23">
        <v>0</v>
      </c>
      <c r="L43" s="24">
        <f t="shared" si="3"/>
        <v>0</v>
      </c>
      <c r="M43" s="22">
        <v>0</v>
      </c>
      <c r="N43" s="23">
        <v>0</v>
      </c>
      <c r="O43" s="23">
        <v>0</v>
      </c>
      <c r="P43" s="24">
        <f t="shared" si="5"/>
        <v>0</v>
      </c>
      <c r="Q43" s="12">
        <v>2</v>
      </c>
      <c r="R43" s="8">
        <v>2.05</v>
      </c>
      <c r="S43" s="8">
        <f t="shared" si="6"/>
        <v>7.95</v>
      </c>
      <c r="T43" s="14">
        <f t="shared" si="7"/>
        <v>9.95</v>
      </c>
      <c r="U43" s="20">
        <v>2</v>
      </c>
      <c r="V43" s="10">
        <v>3</v>
      </c>
      <c r="W43" s="10">
        <f t="shared" si="8"/>
        <v>7</v>
      </c>
      <c r="X43" s="25">
        <f t="shared" si="9"/>
        <v>9</v>
      </c>
      <c r="Y43" s="22">
        <v>0</v>
      </c>
      <c r="Z43" s="23">
        <v>0</v>
      </c>
      <c r="AA43" s="23">
        <v>0</v>
      </c>
      <c r="AB43" s="24">
        <f t="shared" si="11"/>
        <v>0</v>
      </c>
      <c r="AC43" s="12">
        <f t="shared" si="12"/>
        <v>28.75</v>
      </c>
      <c r="AD43" s="15">
        <v>35</v>
      </c>
    </row>
    <row r="44" spans="1:30" ht="9">
      <c r="A44" s="21">
        <v>18</v>
      </c>
      <c r="B44" s="21" t="s">
        <v>41</v>
      </c>
      <c r="C44" s="21" t="s">
        <v>2</v>
      </c>
      <c r="D44" s="21" t="s">
        <v>4</v>
      </c>
      <c r="E44" s="22">
        <v>0</v>
      </c>
      <c r="F44" s="23">
        <v>0</v>
      </c>
      <c r="G44" s="23">
        <v>0</v>
      </c>
      <c r="H44" s="24">
        <f t="shared" si="1"/>
        <v>0</v>
      </c>
      <c r="I44" s="22">
        <v>0</v>
      </c>
      <c r="J44" s="23">
        <v>0</v>
      </c>
      <c r="K44" s="23">
        <v>0</v>
      </c>
      <c r="L44" s="24">
        <f t="shared" si="3"/>
        <v>0</v>
      </c>
      <c r="M44" s="22">
        <v>0</v>
      </c>
      <c r="N44" s="23">
        <v>0</v>
      </c>
      <c r="O44" s="23">
        <v>0</v>
      </c>
      <c r="P44" s="24">
        <f t="shared" si="5"/>
        <v>0</v>
      </c>
      <c r="Q44" s="22">
        <v>0</v>
      </c>
      <c r="R44" s="23">
        <v>0</v>
      </c>
      <c r="S44" s="23">
        <v>0</v>
      </c>
      <c r="T44" s="24">
        <f t="shared" si="7"/>
        <v>0</v>
      </c>
      <c r="U44" s="22">
        <v>0</v>
      </c>
      <c r="V44" s="23">
        <v>0</v>
      </c>
      <c r="W44" s="23">
        <v>0</v>
      </c>
      <c r="X44" s="24">
        <f t="shared" si="9"/>
        <v>0</v>
      </c>
      <c r="Y44" s="22">
        <v>0</v>
      </c>
      <c r="Z44" s="23">
        <v>0</v>
      </c>
      <c r="AA44" s="23">
        <v>0</v>
      </c>
      <c r="AB44" s="24">
        <f t="shared" si="11"/>
        <v>0</v>
      </c>
      <c r="AC44" s="22">
        <f t="shared" si="12"/>
        <v>0</v>
      </c>
      <c r="AD44" s="15">
        <v>36</v>
      </c>
    </row>
    <row r="45" spans="5:30" ht="9"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</sheetData>
  <sheetProtection/>
  <mergeCells count="12">
    <mergeCell ref="AC7:AC8"/>
    <mergeCell ref="AD7:AD8"/>
    <mergeCell ref="A2:AE2"/>
    <mergeCell ref="A3:AE3"/>
    <mergeCell ref="A4:AE4"/>
    <mergeCell ref="A5:AE5"/>
    <mergeCell ref="E7:H7"/>
    <mergeCell ref="I7:L7"/>
    <mergeCell ref="M7:P7"/>
    <mergeCell ref="Q7:T7"/>
    <mergeCell ref="U7:X7"/>
    <mergeCell ref="Y7:AB7"/>
  </mergeCells>
  <printOptions/>
  <pageMargins left="0.25" right="0.25" top="0.75" bottom="0.75" header="0.3" footer="0.3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="140" zoomScaleNormal="14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D34" sqref="AD34:AD35"/>
    </sheetView>
  </sheetViews>
  <sheetFormatPr defaultColWidth="2.28125" defaultRowHeight="15"/>
  <cols>
    <col min="1" max="1" width="2.28125" style="1" customWidth="1"/>
    <col min="2" max="2" width="9.8515625" style="1" customWidth="1"/>
    <col min="3" max="3" width="3.8515625" style="1" customWidth="1"/>
    <col min="4" max="4" width="4.421875" style="1" customWidth="1"/>
    <col min="5" max="29" width="4.28125" style="1" customWidth="1"/>
    <col min="30" max="30" width="3.00390625" style="1" customWidth="1"/>
    <col min="31" max="16384" width="2.28125" style="1" customWidth="1"/>
  </cols>
  <sheetData>
    <row r="1" spans="6:31" s="3" customFormat="1" ht="8.2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3" customFormat="1" ht="21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s="3" customFormat="1" ht="12.75" customHeight="1">
      <c r="A3" s="33" t="s">
        <v>107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s="3" customFormat="1" ht="12.75" customHeight="1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s="3" customFormat="1" ht="12.75" customHeight="1">
      <c r="A5" s="34" t="s">
        <v>10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ht="8.25"/>
    <row r="7" spans="5:30" ht="9">
      <c r="E7" s="35" t="s">
        <v>108</v>
      </c>
      <c r="F7" s="36"/>
      <c r="G7" s="36"/>
      <c r="H7" s="36"/>
      <c r="I7" s="35" t="s">
        <v>110</v>
      </c>
      <c r="J7" s="36"/>
      <c r="K7" s="36"/>
      <c r="L7" s="36"/>
      <c r="M7" s="35" t="s">
        <v>111</v>
      </c>
      <c r="N7" s="36"/>
      <c r="O7" s="36"/>
      <c r="P7" s="36"/>
      <c r="Q7" s="35" t="s">
        <v>112</v>
      </c>
      <c r="R7" s="36"/>
      <c r="S7" s="36"/>
      <c r="T7" s="36"/>
      <c r="U7" s="35" t="s">
        <v>113</v>
      </c>
      <c r="V7" s="36"/>
      <c r="W7" s="36"/>
      <c r="X7" s="36"/>
      <c r="Y7" s="35" t="s">
        <v>114</v>
      </c>
      <c r="Z7" s="36"/>
      <c r="AA7" s="36"/>
      <c r="AB7" s="36"/>
      <c r="AC7" s="35" t="s">
        <v>115</v>
      </c>
      <c r="AD7" s="35" t="s">
        <v>116</v>
      </c>
    </row>
    <row r="8" spans="1:30" ht="24" customHeight="1">
      <c r="A8" s="1" t="s">
        <v>11</v>
      </c>
      <c r="E8" s="11" t="s">
        <v>117</v>
      </c>
      <c r="F8" s="5" t="s">
        <v>118</v>
      </c>
      <c r="G8" s="5" t="s">
        <v>119</v>
      </c>
      <c r="H8" s="6" t="s">
        <v>109</v>
      </c>
      <c r="I8" s="11" t="s">
        <v>117</v>
      </c>
      <c r="J8" s="5" t="s">
        <v>118</v>
      </c>
      <c r="K8" s="5" t="s">
        <v>119</v>
      </c>
      <c r="L8" s="6" t="s">
        <v>109</v>
      </c>
      <c r="M8" s="11" t="s">
        <v>117</v>
      </c>
      <c r="N8" s="5" t="s">
        <v>118</v>
      </c>
      <c r="O8" s="5" t="s">
        <v>119</v>
      </c>
      <c r="P8" s="6" t="s">
        <v>109</v>
      </c>
      <c r="Q8" s="19" t="s">
        <v>117</v>
      </c>
      <c r="R8" s="7" t="s">
        <v>118</v>
      </c>
      <c r="S8" s="5" t="s">
        <v>119</v>
      </c>
      <c r="T8" s="6" t="s">
        <v>109</v>
      </c>
      <c r="U8" s="11" t="s">
        <v>117</v>
      </c>
      <c r="V8" s="5" t="s">
        <v>118</v>
      </c>
      <c r="W8" s="5" t="s">
        <v>119</v>
      </c>
      <c r="X8" s="6" t="s">
        <v>109</v>
      </c>
      <c r="Y8" s="11" t="s">
        <v>117</v>
      </c>
      <c r="Z8" s="5" t="s">
        <v>118</v>
      </c>
      <c r="AA8" s="5" t="s">
        <v>119</v>
      </c>
      <c r="AB8" s="6" t="s">
        <v>109</v>
      </c>
      <c r="AC8" s="35"/>
      <c r="AD8" s="35"/>
    </row>
    <row r="9" spans="1:30" ht="9">
      <c r="A9" s="1">
        <v>66</v>
      </c>
      <c r="B9" s="16" t="s">
        <v>87</v>
      </c>
      <c r="C9" s="16" t="s">
        <v>2</v>
      </c>
      <c r="D9" s="16" t="s">
        <v>12</v>
      </c>
      <c r="E9" s="12">
        <v>4.1</v>
      </c>
      <c r="F9" s="8">
        <v>0.65</v>
      </c>
      <c r="G9" s="8">
        <f>10-F9</f>
        <v>9.35</v>
      </c>
      <c r="H9" s="14">
        <f aca="true" t="shared" si="0" ref="H9:H14">E9+G9</f>
        <v>13.45</v>
      </c>
      <c r="I9" s="20">
        <v>4</v>
      </c>
      <c r="J9" s="10">
        <v>2.6</v>
      </c>
      <c r="K9" s="10">
        <f>10-J9</f>
        <v>7.4</v>
      </c>
      <c r="L9" s="25">
        <f aca="true" t="shared" si="1" ref="L9:L14">I9+K9</f>
        <v>11.4</v>
      </c>
      <c r="M9" s="12">
        <v>2.5</v>
      </c>
      <c r="N9" s="8">
        <v>2.3</v>
      </c>
      <c r="O9" s="8">
        <f>10-N9</f>
        <v>7.7</v>
      </c>
      <c r="P9" s="14">
        <f aca="true" t="shared" si="2" ref="P9:P14">M9+O9</f>
        <v>10.2</v>
      </c>
      <c r="Q9" s="12">
        <v>3</v>
      </c>
      <c r="R9" s="8">
        <v>1.1</v>
      </c>
      <c r="S9" s="8">
        <f>10-R9</f>
        <v>8.9</v>
      </c>
      <c r="T9" s="14">
        <f aca="true" t="shared" si="3" ref="T9:T14">Q9+S9</f>
        <v>11.9</v>
      </c>
      <c r="U9" s="20">
        <v>3.6</v>
      </c>
      <c r="V9" s="10">
        <v>2.3</v>
      </c>
      <c r="W9" s="10">
        <f>10-V9</f>
        <v>7.7</v>
      </c>
      <c r="X9" s="25">
        <f aca="true" t="shared" si="4" ref="X9:X14">U9+W9</f>
        <v>11.3</v>
      </c>
      <c r="Y9" s="20">
        <v>4.2</v>
      </c>
      <c r="Z9" s="10">
        <v>1.6</v>
      </c>
      <c r="AA9" s="10">
        <f>10-Z9</f>
        <v>8.4</v>
      </c>
      <c r="AB9" s="25">
        <f aca="true" t="shared" si="5" ref="AB9:AB14">Y9+AA9</f>
        <v>12.600000000000001</v>
      </c>
      <c r="AC9" s="26">
        <f aca="true" t="shared" si="6" ref="AC9:AC14">H9+L9+P9+T9+X9+AB9</f>
        <v>70.85</v>
      </c>
      <c r="AD9" s="15">
        <v>1</v>
      </c>
    </row>
    <row r="10" spans="1:30" ht="9">
      <c r="A10" s="1">
        <v>52</v>
      </c>
      <c r="B10" s="1" t="s">
        <v>74</v>
      </c>
      <c r="C10" s="1" t="s">
        <v>0</v>
      </c>
      <c r="D10" s="2" t="s">
        <v>12</v>
      </c>
      <c r="E10" s="12">
        <v>3.5</v>
      </c>
      <c r="F10" s="8">
        <v>0.55</v>
      </c>
      <c r="G10" s="8">
        <f>10-F10</f>
        <v>9.45</v>
      </c>
      <c r="H10" s="14">
        <f t="shared" si="0"/>
        <v>12.95</v>
      </c>
      <c r="I10" s="20">
        <v>2.3</v>
      </c>
      <c r="J10" s="10">
        <v>1.2</v>
      </c>
      <c r="K10" s="10">
        <f>10-J10</f>
        <v>8.8</v>
      </c>
      <c r="L10" s="25">
        <f t="shared" si="1"/>
        <v>11.100000000000001</v>
      </c>
      <c r="M10" s="12">
        <v>2.1</v>
      </c>
      <c r="N10" s="8">
        <v>1.1</v>
      </c>
      <c r="O10" s="8">
        <f>10-N10</f>
        <v>8.9</v>
      </c>
      <c r="P10" s="14">
        <f t="shared" si="2"/>
        <v>11</v>
      </c>
      <c r="Q10" s="12">
        <v>2</v>
      </c>
      <c r="R10" s="8">
        <v>1.05</v>
      </c>
      <c r="S10" s="8">
        <f>10-R10</f>
        <v>8.95</v>
      </c>
      <c r="T10" s="14">
        <f t="shared" si="3"/>
        <v>10.95</v>
      </c>
      <c r="U10" s="20">
        <v>3.4</v>
      </c>
      <c r="V10" s="10">
        <v>1.1</v>
      </c>
      <c r="W10" s="10">
        <f>10-V10</f>
        <v>8.9</v>
      </c>
      <c r="X10" s="25">
        <f t="shared" si="4"/>
        <v>12.3</v>
      </c>
      <c r="Y10" s="20">
        <v>2.5</v>
      </c>
      <c r="Z10" s="10">
        <v>1</v>
      </c>
      <c r="AA10" s="10">
        <f>10-Z10</f>
        <v>9</v>
      </c>
      <c r="AB10" s="25">
        <f t="shared" si="5"/>
        <v>11.5</v>
      </c>
      <c r="AC10" s="26">
        <f t="shared" si="6"/>
        <v>69.8</v>
      </c>
      <c r="AD10" s="15">
        <v>2</v>
      </c>
    </row>
    <row r="11" spans="1:30" ht="9">
      <c r="A11" s="1">
        <v>49</v>
      </c>
      <c r="B11" s="1" t="s">
        <v>71</v>
      </c>
      <c r="C11" s="1" t="s">
        <v>3</v>
      </c>
      <c r="D11" s="2" t="s">
        <v>12</v>
      </c>
      <c r="E11" s="12">
        <v>3.6</v>
      </c>
      <c r="F11" s="8">
        <v>0.8</v>
      </c>
      <c r="G11" s="8">
        <f>10-F11</f>
        <v>9.2</v>
      </c>
      <c r="H11" s="14">
        <f t="shared" si="0"/>
        <v>12.799999999999999</v>
      </c>
      <c r="I11" s="20">
        <v>1.9</v>
      </c>
      <c r="J11" s="10">
        <v>4.2</v>
      </c>
      <c r="K11" s="10">
        <f>10-J11</f>
        <v>5.8</v>
      </c>
      <c r="L11" s="25">
        <f t="shared" si="1"/>
        <v>7.699999999999999</v>
      </c>
      <c r="M11" s="20">
        <v>2.1</v>
      </c>
      <c r="N11" s="10">
        <v>2.1</v>
      </c>
      <c r="O11" s="10">
        <f>10-N11</f>
        <v>7.9</v>
      </c>
      <c r="P11" s="25">
        <f t="shared" si="2"/>
        <v>10</v>
      </c>
      <c r="Q11" s="12">
        <v>2</v>
      </c>
      <c r="R11" s="8">
        <v>0.65</v>
      </c>
      <c r="S11" s="8">
        <f>10-R11</f>
        <v>9.35</v>
      </c>
      <c r="T11" s="14">
        <f t="shared" si="3"/>
        <v>11.35</v>
      </c>
      <c r="U11" s="20">
        <v>3.4</v>
      </c>
      <c r="V11" s="10">
        <v>1.7</v>
      </c>
      <c r="W11" s="10">
        <f>10-V11</f>
        <v>8.3</v>
      </c>
      <c r="X11" s="25">
        <f t="shared" si="4"/>
        <v>11.700000000000001</v>
      </c>
      <c r="Y11" s="20">
        <v>2.4</v>
      </c>
      <c r="Z11" s="10">
        <v>2.4</v>
      </c>
      <c r="AA11" s="10">
        <f>10-Z11</f>
        <v>7.6</v>
      </c>
      <c r="AB11" s="25">
        <f t="shared" si="5"/>
        <v>10</v>
      </c>
      <c r="AC11" s="26">
        <f t="shared" si="6"/>
        <v>63.550000000000004</v>
      </c>
      <c r="AD11" s="15">
        <v>3</v>
      </c>
    </row>
    <row r="12" spans="1:30" ht="9">
      <c r="A12" s="1">
        <v>50</v>
      </c>
      <c r="B12" s="1" t="s">
        <v>72</v>
      </c>
      <c r="C12" s="1" t="s">
        <v>3</v>
      </c>
      <c r="D12" s="2" t="s">
        <v>12</v>
      </c>
      <c r="E12" s="12">
        <v>3.2</v>
      </c>
      <c r="F12" s="8">
        <v>0.25</v>
      </c>
      <c r="G12" s="8">
        <f>10-F12</f>
        <v>9.75</v>
      </c>
      <c r="H12" s="14">
        <f t="shared" si="0"/>
        <v>12.95</v>
      </c>
      <c r="I12" s="20">
        <v>2.4</v>
      </c>
      <c r="J12" s="10">
        <v>1.9</v>
      </c>
      <c r="K12" s="10">
        <f>10-J12</f>
        <v>8.1</v>
      </c>
      <c r="L12" s="25">
        <f t="shared" si="1"/>
        <v>10.5</v>
      </c>
      <c r="M12" s="20">
        <v>2.2</v>
      </c>
      <c r="N12" s="10">
        <v>1.5</v>
      </c>
      <c r="O12" s="10">
        <f>10-N12</f>
        <v>8.5</v>
      </c>
      <c r="P12" s="25">
        <f t="shared" si="2"/>
        <v>10.7</v>
      </c>
      <c r="Q12" s="12">
        <v>2</v>
      </c>
      <c r="R12" s="8">
        <v>1.35</v>
      </c>
      <c r="S12" s="8">
        <f>10-R12</f>
        <v>8.65</v>
      </c>
      <c r="T12" s="14">
        <f t="shared" si="3"/>
        <v>10.65</v>
      </c>
      <c r="U12" s="20">
        <v>2.8</v>
      </c>
      <c r="V12" s="10">
        <v>1</v>
      </c>
      <c r="W12" s="10">
        <f>10-V12</f>
        <v>9</v>
      </c>
      <c r="X12" s="25">
        <f t="shared" si="4"/>
        <v>11.8</v>
      </c>
      <c r="Y12" s="20">
        <v>1.5</v>
      </c>
      <c r="Z12" s="10">
        <v>6</v>
      </c>
      <c r="AA12" s="10">
        <f>10-Z12</f>
        <v>4</v>
      </c>
      <c r="AB12" s="25">
        <f t="shared" si="5"/>
        <v>5.5</v>
      </c>
      <c r="AC12" s="26">
        <f t="shared" si="6"/>
        <v>62.099999999999994</v>
      </c>
      <c r="AD12" s="15">
        <v>4</v>
      </c>
    </row>
    <row r="13" spans="1:30" ht="9">
      <c r="A13" s="1">
        <v>51</v>
      </c>
      <c r="B13" s="1" t="s">
        <v>73</v>
      </c>
      <c r="C13" s="1" t="s">
        <v>3</v>
      </c>
      <c r="D13" s="2" t="s">
        <v>12</v>
      </c>
      <c r="E13" s="12">
        <v>3.4</v>
      </c>
      <c r="F13" s="8">
        <v>1.1</v>
      </c>
      <c r="G13" s="8">
        <f>10-F13</f>
        <v>8.9</v>
      </c>
      <c r="H13" s="14">
        <f t="shared" si="0"/>
        <v>12.3</v>
      </c>
      <c r="I13" s="20">
        <v>2.4</v>
      </c>
      <c r="J13" s="10">
        <v>1.9</v>
      </c>
      <c r="K13" s="10">
        <f>10-J13</f>
        <v>8.1</v>
      </c>
      <c r="L13" s="25">
        <f t="shared" si="1"/>
        <v>10.5</v>
      </c>
      <c r="M13" s="12">
        <v>2.2</v>
      </c>
      <c r="N13" s="8">
        <v>2.8</v>
      </c>
      <c r="O13" s="8">
        <f>10-N13</f>
        <v>7.2</v>
      </c>
      <c r="P13" s="14">
        <f t="shared" si="2"/>
        <v>9.4</v>
      </c>
      <c r="Q13" s="12">
        <v>2.8</v>
      </c>
      <c r="R13" s="8">
        <v>1.7</v>
      </c>
      <c r="S13" s="8">
        <f>10-R13</f>
        <v>8.3</v>
      </c>
      <c r="T13" s="14">
        <f t="shared" si="3"/>
        <v>11.100000000000001</v>
      </c>
      <c r="U13" s="20">
        <v>2.1</v>
      </c>
      <c r="V13" s="10">
        <v>4.6</v>
      </c>
      <c r="W13" s="10">
        <f>10-V13</f>
        <v>5.4</v>
      </c>
      <c r="X13" s="25">
        <f t="shared" si="4"/>
        <v>7.5</v>
      </c>
      <c r="Y13" s="22">
        <v>0</v>
      </c>
      <c r="Z13" s="23">
        <v>0</v>
      </c>
      <c r="AA13" s="23">
        <v>0</v>
      </c>
      <c r="AB13" s="24">
        <f t="shared" si="5"/>
        <v>0</v>
      </c>
      <c r="AC13" s="26">
        <f t="shared" si="6"/>
        <v>50.800000000000004</v>
      </c>
      <c r="AD13" s="15">
        <v>5</v>
      </c>
    </row>
    <row r="14" spans="1:30" ht="9">
      <c r="A14" s="21">
        <v>64</v>
      </c>
      <c r="B14" s="21" t="s">
        <v>85</v>
      </c>
      <c r="C14" s="21" t="s">
        <v>2</v>
      </c>
      <c r="D14" s="21" t="s">
        <v>12</v>
      </c>
      <c r="E14" s="22">
        <v>0</v>
      </c>
      <c r="F14" s="23">
        <v>0</v>
      </c>
      <c r="G14" s="23">
        <v>0</v>
      </c>
      <c r="H14" s="24">
        <f t="shared" si="0"/>
        <v>0</v>
      </c>
      <c r="I14" s="22">
        <v>0</v>
      </c>
      <c r="J14" s="23">
        <v>0</v>
      </c>
      <c r="K14" s="23">
        <v>0</v>
      </c>
      <c r="L14" s="24">
        <f t="shared" si="1"/>
        <v>0</v>
      </c>
      <c r="M14" s="22">
        <v>0</v>
      </c>
      <c r="N14" s="23">
        <v>0</v>
      </c>
      <c r="O14" s="23">
        <v>0</v>
      </c>
      <c r="P14" s="24">
        <f t="shared" si="2"/>
        <v>0</v>
      </c>
      <c r="Q14" s="22">
        <v>0</v>
      </c>
      <c r="R14" s="23">
        <v>0</v>
      </c>
      <c r="S14" s="23">
        <v>0</v>
      </c>
      <c r="T14" s="24">
        <f t="shared" si="3"/>
        <v>0</v>
      </c>
      <c r="U14" s="22">
        <v>0</v>
      </c>
      <c r="V14" s="23">
        <v>0</v>
      </c>
      <c r="W14" s="23">
        <v>0</v>
      </c>
      <c r="X14" s="24">
        <f t="shared" si="4"/>
        <v>0</v>
      </c>
      <c r="Y14" s="22">
        <v>0</v>
      </c>
      <c r="Z14" s="23">
        <v>0</v>
      </c>
      <c r="AA14" s="23">
        <v>0</v>
      </c>
      <c r="AB14" s="24">
        <f t="shared" si="5"/>
        <v>0</v>
      </c>
      <c r="AC14" s="26">
        <f t="shared" si="6"/>
        <v>0</v>
      </c>
      <c r="AD14" s="15"/>
    </row>
    <row r="15" spans="4:30" ht="9">
      <c r="D15" s="2"/>
      <c r="E15" s="18"/>
      <c r="F15" s="17"/>
      <c r="G15" s="17"/>
      <c r="H15" s="17"/>
      <c r="I15" s="18"/>
      <c r="J15" s="17"/>
      <c r="K15" s="17"/>
      <c r="L15" s="17"/>
      <c r="M15" s="18"/>
      <c r="N15" s="17"/>
      <c r="O15" s="17"/>
      <c r="P15" s="17"/>
      <c r="Q15" s="18"/>
      <c r="R15" s="17"/>
      <c r="S15" s="17"/>
      <c r="T15" s="17"/>
      <c r="U15" s="18"/>
      <c r="V15" s="17"/>
      <c r="W15" s="17"/>
      <c r="X15" s="17"/>
      <c r="Y15" s="18"/>
      <c r="Z15" s="17"/>
      <c r="AA15" s="17"/>
      <c r="AB15" s="17"/>
      <c r="AC15" s="18"/>
      <c r="AD15" s="18"/>
    </row>
    <row r="16" spans="1:30" ht="9">
      <c r="A16" s="1" t="s">
        <v>23</v>
      </c>
      <c r="E16" s="18"/>
      <c r="F16" s="17"/>
      <c r="G16" s="17"/>
      <c r="H16" s="17"/>
      <c r="I16" s="18"/>
      <c r="J16" s="17"/>
      <c r="K16" s="17"/>
      <c r="L16" s="17"/>
      <c r="M16" s="18"/>
      <c r="N16" s="17"/>
      <c r="O16" s="17"/>
      <c r="P16" s="17"/>
      <c r="Q16" s="18"/>
      <c r="R16" s="17"/>
      <c r="S16" s="17"/>
      <c r="T16" s="17"/>
      <c r="U16" s="18"/>
      <c r="V16" s="17"/>
      <c r="W16" s="17"/>
      <c r="X16" s="17"/>
      <c r="Y16" s="18"/>
      <c r="Z16" s="17"/>
      <c r="AA16" s="17"/>
      <c r="AB16" s="17"/>
      <c r="AC16" s="18"/>
      <c r="AD16" s="18"/>
    </row>
    <row r="17" spans="1:30" ht="9">
      <c r="A17" s="1">
        <v>54</v>
      </c>
      <c r="B17" s="1" t="s">
        <v>76</v>
      </c>
      <c r="C17" s="1" t="s">
        <v>3</v>
      </c>
      <c r="D17" s="1" t="s">
        <v>13</v>
      </c>
      <c r="E17" s="20">
        <v>4.1</v>
      </c>
      <c r="F17" s="10">
        <v>0.4</v>
      </c>
      <c r="G17" s="10">
        <f>10-F17</f>
        <v>9.6</v>
      </c>
      <c r="H17" s="25">
        <f aca="true" t="shared" si="7" ref="H17:H22">E17+G17</f>
        <v>13.7</v>
      </c>
      <c r="I17" s="12">
        <v>2.9</v>
      </c>
      <c r="J17" s="8">
        <v>3</v>
      </c>
      <c r="K17" s="8">
        <f>10-J17</f>
        <v>7</v>
      </c>
      <c r="L17" s="14">
        <f aca="true" t="shared" si="8" ref="L17:L22">I17+K17</f>
        <v>9.9</v>
      </c>
      <c r="M17" s="12">
        <v>3</v>
      </c>
      <c r="N17" s="8">
        <v>2.7</v>
      </c>
      <c r="O17" s="8">
        <f>10-N17</f>
        <v>7.3</v>
      </c>
      <c r="P17" s="14">
        <f aca="true" t="shared" si="9" ref="P17:P22">M17+O17</f>
        <v>10.3</v>
      </c>
      <c r="Q17" s="12">
        <v>3</v>
      </c>
      <c r="R17" s="8">
        <v>0.8</v>
      </c>
      <c r="S17" s="8">
        <f>10-R17</f>
        <v>9.2</v>
      </c>
      <c r="T17" s="14">
        <f aca="true" t="shared" si="10" ref="T17:T22">Q17+S17</f>
        <v>12.2</v>
      </c>
      <c r="U17" s="12">
        <v>2.9</v>
      </c>
      <c r="V17" s="8">
        <v>0.5</v>
      </c>
      <c r="W17" s="8">
        <f aca="true" t="shared" si="11" ref="W17:W22">10-V17</f>
        <v>9.5</v>
      </c>
      <c r="X17" s="14">
        <f aca="true" t="shared" si="12" ref="X17:X22">U17+W17</f>
        <v>12.4</v>
      </c>
      <c r="Y17" s="20">
        <v>2.4</v>
      </c>
      <c r="Z17" s="10">
        <v>0.7</v>
      </c>
      <c r="AA17" s="10">
        <f>10-Z17</f>
        <v>9.3</v>
      </c>
      <c r="AB17" s="25">
        <f aca="true" t="shared" si="13" ref="AB17:AB22">Y17+AA17</f>
        <v>11.700000000000001</v>
      </c>
      <c r="AC17" s="26">
        <f aca="true" t="shared" si="14" ref="AC17:AC22">H17+L17+P17+T17+X17+AB17</f>
        <v>70.2</v>
      </c>
      <c r="AD17" s="15">
        <v>1</v>
      </c>
    </row>
    <row r="18" spans="1:30" ht="9">
      <c r="A18" s="16">
        <v>76</v>
      </c>
      <c r="B18" s="16" t="s">
        <v>95</v>
      </c>
      <c r="C18" s="16" t="s">
        <v>5</v>
      </c>
      <c r="D18" s="16" t="s">
        <v>13</v>
      </c>
      <c r="E18" s="20">
        <v>3.9</v>
      </c>
      <c r="F18" s="10">
        <v>0.9</v>
      </c>
      <c r="G18" s="10">
        <f>10-F18</f>
        <v>9.1</v>
      </c>
      <c r="H18" s="25">
        <f t="shared" si="7"/>
        <v>13</v>
      </c>
      <c r="I18" s="12">
        <v>2.8</v>
      </c>
      <c r="J18" s="8">
        <v>2.05</v>
      </c>
      <c r="K18" s="8">
        <f>10-J18</f>
        <v>7.95</v>
      </c>
      <c r="L18" s="14">
        <f t="shared" si="8"/>
        <v>10.75</v>
      </c>
      <c r="M18" s="12">
        <v>2.3</v>
      </c>
      <c r="N18" s="8">
        <v>1.7</v>
      </c>
      <c r="O18" s="8">
        <f>10-N18</f>
        <v>8.3</v>
      </c>
      <c r="P18" s="14">
        <f t="shared" si="9"/>
        <v>10.600000000000001</v>
      </c>
      <c r="Q18" s="12">
        <v>3</v>
      </c>
      <c r="R18" s="8">
        <v>1</v>
      </c>
      <c r="S18" s="8">
        <f>10-R18</f>
        <v>9</v>
      </c>
      <c r="T18" s="14">
        <f t="shared" si="10"/>
        <v>12</v>
      </c>
      <c r="U18" s="12">
        <v>3.1</v>
      </c>
      <c r="V18" s="8">
        <v>1</v>
      </c>
      <c r="W18" s="8">
        <f t="shared" si="11"/>
        <v>9</v>
      </c>
      <c r="X18" s="14">
        <f t="shared" si="12"/>
        <v>12.1</v>
      </c>
      <c r="Y18" s="20">
        <v>1.9</v>
      </c>
      <c r="Z18" s="10">
        <v>2.3</v>
      </c>
      <c r="AA18" s="10">
        <f>10-Z18</f>
        <v>7.7</v>
      </c>
      <c r="AB18" s="25">
        <f t="shared" si="13"/>
        <v>9.6</v>
      </c>
      <c r="AC18" s="26">
        <f t="shared" si="14"/>
        <v>68.05</v>
      </c>
      <c r="AD18" s="15">
        <v>2</v>
      </c>
    </row>
    <row r="19" spans="1:30" ht="9">
      <c r="A19" s="16">
        <v>75</v>
      </c>
      <c r="B19" s="16" t="s">
        <v>94</v>
      </c>
      <c r="C19" s="16" t="s">
        <v>5</v>
      </c>
      <c r="D19" s="16" t="s">
        <v>13</v>
      </c>
      <c r="E19" s="20">
        <v>3.7</v>
      </c>
      <c r="F19" s="10">
        <v>1.3</v>
      </c>
      <c r="G19" s="10">
        <f>10-F19</f>
        <v>8.7</v>
      </c>
      <c r="H19" s="25">
        <f t="shared" si="7"/>
        <v>12.399999999999999</v>
      </c>
      <c r="I19" s="12">
        <v>2.8</v>
      </c>
      <c r="J19" s="8">
        <v>2.1</v>
      </c>
      <c r="K19" s="8">
        <f>10-J19</f>
        <v>7.9</v>
      </c>
      <c r="L19" s="14">
        <f t="shared" si="8"/>
        <v>10.7</v>
      </c>
      <c r="M19" s="12">
        <v>2.2</v>
      </c>
      <c r="N19" s="8">
        <v>1.9</v>
      </c>
      <c r="O19" s="8">
        <f>10-N19</f>
        <v>8.1</v>
      </c>
      <c r="P19" s="14">
        <f t="shared" si="9"/>
        <v>10.3</v>
      </c>
      <c r="Q19" s="12">
        <v>2.8</v>
      </c>
      <c r="R19" s="8">
        <v>1.3</v>
      </c>
      <c r="S19" s="8">
        <f>10-R19</f>
        <v>8.7</v>
      </c>
      <c r="T19" s="14">
        <f t="shared" si="10"/>
        <v>11.5</v>
      </c>
      <c r="U19" s="12">
        <v>3.1</v>
      </c>
      <c r="V19" s="8">
        <v>1</v>
      </c>
      <c r="W19" s="8">
        <f t="shared" si="11"/>
        <v>9</v>
      </c>
      <c r="X19" s="14">
        <f t="shared" si="12"/>
        <v>12.1</v>
      </c>
      <c r="Y19" s="20">
        <v>1.9</v>
      </c>
      <c r="Z19" s="10">
        <v>1.2</v>
      </c>
      <c r="AA19" s="10">
        <f>10-Z19</f>
        <v>8.8</v>
      </c>
      <c r="AB19" s="25">
        <f t="shared" si="13"/>
        <v>10.700000000000001</v>
      </c>
      <c r="AC19" s="26">
        <f t="shared" si="14"/>
        <v>67.7</v>
      </c>
      <c r="AD19" s="15">
        <v>3</v>
      </c>
    </row>
    <row r="20" spans="1:30" ht="9">
      <c r="A20" s="1">
        <v>53</v>
      </c>
      <c r="B20" s="1" t="s">
        <v>75</v>
      </c>
      <c r="C20" s="1" t="s">
        <v>3</v>
      </c>
      <c r="D20" s="1" t="s">
        <v>13</v>
      </c>
      <c r="E20" s="22">
        <v>0</v>
      </c>
      <c r="F20" s="23">
        <v>0</v>
      </c>
      <c r="G20" s="23">
        <v>0</v>
      </c>
      <c r="H20" s="24">
        <f t="shared" si="7"/>
        <v>0</v>
      </c>
      <c r="I20" s="12">
        <v>2.7</v>
      </c>
      <c r="J20" s="8">
        <v>6.25</v>
      </c>
      <c r="K20" s="8">
        <f>10-J20</f>
        <v>3.75</v>
      </c>
      <c r="L20" s="14">
        <f t="shared" si="8"/>
        <v>6.45</v>
      </c>
      <c r="M20" s="20">
        <v>2.2</v>
      </c>
      <c r="N20" s="10">
        <v>2.5</v>
      </c>
      <c r="O20" s="10">
        <f>10-N20</f>
        <v>7.5</v>
      </c>
      <c r="P20" s="25">
        <f t="shared" si="9"/>
        <v>9.7</v>
      </c>
      <c r="Q20" s="12">
        <v>3</v>
      </c>
      <c r="R20" s="8">
        <v>0.8</v>
      </c>
      <c r="S20" s="8">
        <f>10-R20</f>
        <v>9.2</v>
      </c>
      <c r="T20" s="14">
        <f t="shared" si="10"/>
        <v>12.2</v>
      </c>
      <c r="U20" s="12">
        <v>3.8</v>
      </c>
      <c r="V20" s="8">
        <v>1.3</v>
      </c>
      <c r="W20" s="8">
        <f t="shared" si="11"/>
        <v>8.7</v>
      </c>
      <c r="X20" s="14">
        <f t="shared" si="12"/>
        <v>12.5</v>
      </c>
      <c r="Y20" s="20">
        <v>2.3</v>
      </c>
      <c r="Z20" s="10">
        <v>2.3</v>
      </c>
      <c r="AA20" s="10">
        <f>10-Z20</f>
        <v>7.7</v>
      </c>
      <c r="AB20" s="25">
        <f t="shared" si="13"/>
        <v>10</v>
      </c>
      <c r="AC20" s="26">
        <f t="shared" si="14"/>
        <v>50.849999999999994</v>
      </c>
      <c r="AD20" s="15">
        <v>4</v>
      </c>
    </row>
    <row r="21" spans="1:30" ht="9">
      <c r="A21" s="1">
        <v>55</v>
      </c>
      <c r="B21" s="1" t="s">
        <v>77</v>
      </c>
      <c r="C21" s="1" t="s">
        <v>3</v>
      </c>
      <c r="D21" s="1" t="s">
        <v>13</v>
      </c>
      <c r="E21" s="20">
        <v>3.9</v>
      </c>
      <c r="F21" s="10">
        <v>0.95</v>
      </c>
      <c r="G21" s="10">
        <f>10-F21</f>
        <v>9.05</v>
      </c>
      <c r="H21" s="25">
        <f t="shared" si="7"/>
        <v>12.950000000000001</v>
      </c>
      <c r="I21" s="22">
        <v>0</v>
      </c>
      <c r="J21" s="23">
        <v>0</v>
      </c>
      <c r="K21" s="23">
        <v>0</v>
      </c>
      <c r="L21" s="24">
        <f t="shared" si="8"/>
        <v>0</v>
      </c>
      <c r="M21" s="12">
        <v>2.3</v>
      </c>
      <c r="N21" s="8">
        <v>2</v>
      </c>
      <c r="O21" s="8">
        <f>10-N21</f>
        <v>8</v>
      </c>
      <c r="P21" s="14">
        <f t="shared" si="9"/>
        <v>10.3</v>
      </c>
      <c r="Q21" s="22">
        <v>0</v>
      </c>
      <c r="R21" s="23">
        <v>0</v>
      </c>
      <c r="S21" s="23">
        <v>0</v>
      </c>
      <c r="T21" s="24">
        <f t="shared" si="10"/>
        <v>0</v>
      </c>
      <c r="U21" s="12">
        <v>3.4</v>
      </c>
      <c r="V21" s="8">
        <v>1.4</v>
      </c>
      <c r="W21" s="8">
        <f t="shared" si="11"/>
        <v>8.6</v>
      </c>
      <c r="X21" s="14">
        <f t="shared" si="12"/>
        <v>12</v>
      </c>
      <c r="Y21" s="20">
        <v>2.4</v>
      </c>
      <c r="Z21" s="10">
        <v>1.2</v>
      </c>
      <c r="AA21" s="10">
        <f>10-Z21</f>
        <v>8.8</v>
      </c>
      <c r="AB21" s="25">
        <f t="shared" si="13"/>
        <v>11.200000000000001</v>
      </c>
      <c r="AC21" s="26">
        <f t="shared" si="14"/>
        <v>46.45</v>
      </c>
      <c r="AD21" s="15">
        <v>5</v>
      </c>
    </row>
    <row r="22" spans="1:30" ht="9">
      <c r="A22" s="16">
        <v>74</v>
      </c>
      <c r="B22" s="16" t="s">
        <v>93</v>
      </c>
      <c r="C22" s="16" t="s">
        <v>5</v>
      </c>
      <c r="D22" s="16" t="s">
        <v>13</v>
      </c>
      <c r="E22" s="20">
        <v>4.1</v>
      </c>
      <c r="F22" s="10">
        <v>4.6</v>
      </c>
      <c r="G22" s="10">
        <f>10-F22</f>
        <v>5.4</v>
      </c>
      <c r="H22" s="25">
        <f t="shared" si="7"/>
        <v>9.5</v>
      </c>
      <c r="I22" s="22">
        <v>0</v>
      </c>
      <c r="J22" s="23">
        <v>0</v>
      </c>
      <c r="K22" s="23">
        <v>0</v>
      </c>
      <c r="L22" s="24">
        <f t="shared" si="8"/>
        <v>0</v>
      </c>
      <c r="M22" s="22">
        <v>0</v>
      </c>
      <c r="N22" s="23">
        <v>0</v>
      </c>
      <c r="O22" s="23">
        <v>0</v>
      </c>
      <c r="P22" s="24">
        <f t="shared" si="9"/>
        <v>0</v>
      </c>
      <c r="Q22" s="12">
        <v>2.8</v>
      </c>
      <c r="R22" s="8">
        <v>1.5</v>
      </c>
      <c r="S22" s="8">
        <f>10-R22</f>
        <v>8.5</v>
      </c>
      <c r="T22" s="14">
        <f t="shared" si="10"/>
        <v>11.3</v>
      </c>
      <c r="U22" s="12">
        <v>2.3</v>
      </c>
      <c r="V22" s="8">
        <v>2.3</v>
      </c>
      <c r="W22" s="8">
        <f t="shared" si="11"/>
        <v>7.7</v>
      </c>
      <c r="X22" s="14">
        <f t="shared" si="12"/>
        <v>10</v>
      </c>
      <c r="Y22" s="27">
        <v>0</v>
      </c>
      <c r="Z22" s="28">
        <v>0</v>
      </c>
      <c r="AA22" s="28">
        <v>0</v>
      </c>
      <c r="AB22" s="29">
        <f t="shared" si="13"/>
        <v>0</v>
      </c>
      <c r="AC22" s="26">
        <f t="shared" si="14"/>
        <v>30.8</v>
      </c>
      <c r="AD22" s="15">
        <v>6</v>
      </c>
    </row>
    <row r="23" spans="1:30" ht="9">
      <c r="A23" s="16"/>
      <c r="B23" s="16"/>
      <c r="C23" s="16"/>
      <c r="D23" s="16"/>
      <c r="E23" s="12"/>
      <c r="F23" s="8"/>
      <c r="G23" s="8"/>
      <c r="H23" s="9"/>
      <c r="I23" s="12"/>
      <c r="J23" s="8"/>
      <c r="K23" s="8"/>
      <c r="L23" s="9"/>
      <c r="M23" s="12"/>
      <c r="N23" s="8"/>
      <c r="O23" s="8"/>
      <c r="P23" s="9"/>
      <c r="Q23" s="20"/>
      <c r="R23" s="10"/>
      <c r="S23" s="8"/>
      <c r="T23" s="9"/>
      <c r="U23" s="12"/>
      <c r="V23" s="8"/>
      <c r="W23" s="8"/>
      <c r="X23" s="9"/>
      <c r="Y23" s="12"/>
      <c r="Z23" s="8"/>
      <c r="AA23" s="8"/>
      <c r="AB23" s="9"/>
      <c r="AC23" s="12"/>
      <c r="AD23" s="15"/>
    </row>
    <row r="24" spans="1:30" ht="9">
      <c r="A24" s="1" t="s">
        <v>15</v>
      </c>
      <c r="E24" s="18"/>
      <c r="F24" s="17"/>
      <c r="G24" s="17"/>
      <c r="H24" s="17"/>
      <c r="I24" s="18"/>
      <c r="J24" s="17"/>
      <c r="K24" s="17"/>
      <c r="L24" s="17"/>
      <c r="M24" s="18"/>
      <c r="N24" s="17"/>
      <c r="O24" s="17"/>
      <c r="P24" s="17"/>
      <c r="Q24" s="18"/>
      <c r="R24" s="17"/>
      <c r="S24" s="17"/>
      <c r="T24" s="17"/>
      <c r="U24" s="18"/>
      <c r="V24" s="17"/>
      <c r="W24" s="17"/>
      <c r="X24" s="17"/>
      <c r="Y24" s="18"/>
      <c r="Z24" s="17"/>
      <c r="AA24" s="17"/>
      <c r="AB24" s="17"/>
      <c r="AC24" s="18"/>
      <c r="AD24" s="18"/>
    </row>
    <row r="25" spans="1:30" ht="9">
      <c r="A25" s="1">
        <v>63</v>
      </c>
      <c r="B25" s="1" t="s">
        <v>84</v>
      </c>
      <c r="C25" s="1" t="s">
        <v>2</v>
      </c>
      <c r="D25" s="1" t="s">
        <v>16</v>
      </c>
      <c r="E25" s="20">
        <v>3.7</v>
      </c>
      <c r="F25" s="10">
        <v>1.5</v>
      </c>
      <c r="G25" s="10">
        <f aca="true" t="shared" si="15" ref="G25:G35">10-F25</f>
        <v>8.5</v>
      </c>
      <c r="H25" s="25">
        <f aca="true" t="shared" si="16" ref="H25:H36">E25+G25</f>
        <v>12.2</v>
      </c>
      <c r="I25" s="20">
        <v>3.5</v>
      </c>
      <c r="J25" s="10">
        <v>1.1</v>
      </c>
      <c r="K25" s="10">
        <f aca="true" t="shared" si="17" ref="K25:K33">10-J25</f>
        <v>8.9</v>
      </c>
      <c r="L25" s="25">
        <f aca="true" t="shared" si="18" ref="L25:L36">I25+K25</f>
        <v>12.4</v>
      </c>
      <c r="M25" s="12">
        <v>2.1</v>
      </c>
      <c r="N25" s="8">
        <v>1.2</v>
      </c>
      <c r="O25" s="8">
        <f aca="true" t="shared" si="19" ref="O25:O33">10-N25</f>
        <v>8.8</v>
      </c>
      <c r="P25" s="14">
        <f aca="true" t="shared" si="20" ref="P25:P36">M25+O25</f>
        <v>10.9</v>
      </c>
      <c r="Q25" s="12">
        <v>2.8</v>
      </c>
      <c r="R25" s="8">
        <v>1.3</v>
      </c>
      <c r="S25" s="8">
        <f aca="true" t="shared" si="21" ref="S25:S35">10-R25</f>
        <v>8.7</v>
      </c>
      <c r="T25" s="14">
        <f aca="true" t="shared" si="22" ref="T25:T36">Q25+S25</f>
        <v>11.5</v>
      </c>
      <c r="U25" s="12">
        <v>3.1</v>
      </c>
      <c r="V25" s="8">
        <v>1.2</v>
      </c>
      <c r="W25" s="8">
        <f aca="true" t="shared" si="23" ref="W25:W33">10-V25</f>
        <v>8.8</v>
      </c>
      <c r="X25" s="14">
        <f aca="true" t="shared" si="24" ref="X25:X36">U25+W25</f>
        <v>11.9</v>
      </c>
      <c r="Y25" s="12">
        <v>2.9</v>
      </c>
      <c r="Z25" s="8">
        <v>1.2</v>
      </c>
      <c r="AA25" s="8">
        <f aca="true" t="shared" si="25" ref="AA25:AA35">10-Z25</f>
        <v>8.8</v>
      </c>
      <c r="AB25" s="14">
        <f aca="true" t="shared" si="26" ref="AB25:AB36">Y25+AA25</f>
        <v>11.700000000000001</v>
      </c>
      <c r="AC25" s="26">
        <f aca="true" t="shared" si="27" ref="AC25:AC36">H25+L25+P25+T25+X25+AB25</f>
        <v>70.6</v>
      </c>
      <c r="AD25" s="15">
        <v>1</v>
      </c>
    </row>
    <row r="26" spans="1:30" ht="9">
      <c r="A26" s="1">
        <v>71</v>
      </c>
      <c r="B26" s="1" t="s">
        <v>92</v>
      </c>
      <c r="C26" s="1" t="s">
        <v>5</v>
      </c>
      <c r="D26" s="1" t="s">
        <v>16</v>
      </c>
      <c r="E26" s="12">
        <v>4.2</v>
      </c>
      <c r="F26" s="8">
        <v>0.9</v>
      </c>
      <c r="G26" s="8">
        <f t="shared" si="15"/>
        <v>9.1</v>
      </c>
      <c r="H26" s="14">
        <f t="shared" si="16"/>
        <v>13.3</v>
      </c>
      <c r="I26" s="20">
        <v>1.5</v>
      </c>
      <c r="J26" s="10">
        <v>1.05</v>
      </c>
      <c r="K26" s="10">
        <f t="shared" si="17"/>
        <v>8.95</v>
      </c>
      <c r="L26" s="25">
        <f t="shared" si="18"/>
        <v>10.45</v>
      </c>
      <c r="M26" s="20">
        <v>2.5</v>
      </c>
      <c r="N26" s="10">
        <v>2.5</v>
      </c>
      <c r="O26" s="10">
        <f t="shared" si="19"/>
        <v>7.5</v>
      </c>
      <c r="P26" s="25">
        <f t="shared" si="20"/>
        <v>10</v>
      </c>
      <c r="Q26" s="12">
        <v>2</v>
      </c>
      <c r="R26" s="8">
        <v>0.7</v>
      </c>
      <c r="S26" s="8">
        <f t="shared" si="21"/>
        <v>9.3</v>
      </c>
      <c r="T26" s="14">
        <f t="shared" si="22"/>
        <v>11.3</v>
      </c>
      <c r="U26" s="12">
        <v>2.3</v>
      </c>
      <c r="V26" s="8">
        <v>1.4</v>
      </c>
      <c r="W26" s="8">
        <f t="shared" si="23"/>
        <v>8.6</v>
      </c>
      <c r="X26" s="14">
        <f t="shared" si="24"/>
        <v>10.899999999999999</v>
      </c>
      <c r="Y26" s="12">
        <v>2.5</v>
      </c>
      <c r="Z26" s="8">
        <v>2</v>
      </c>
      <c r="AA26" s="8">
        <f t="shared" si="25"/>
        <v>8</v>
      </c>
      <c r="AB26" s="14">
        <f t="shared" si="26"/>
        <v>10.5</v>
      </c>
      <c r="AC26" s="26">
        <f t="shared" si="27"/>
        <v>66.44999999999999</v>
      </c>
      <c r="AD26" s="15">
        <v>2</v>
      </c>
    </row>
    <row r="27" spans="1:30" ht="9">
      <c r="A27" s="1">
        <v>65</v>
      </c>
      <c r="B27" s="1" t="s">
        <v>86</v>
      </c>
      <c r="C27" s="1" t="s">
        <v>2</v>
      </c>
      <c r="D27" s="1" t="s">
        <v>16</v>
      </c>
      <c r="E27" s="20">
        <v>3.5</v>
      </c>
      <c r="F27" s="10">
        <v>1.2</v>
      </c>
      <c r="G27" s="10">
        <f t="shared" si="15"/>
        <v>8.8</v>
      </c>
      <c r="H27" s="25">
        <f t="shared" si="16"/>
        <v>12.3</v>
      </c>
      <c r="I27" s="20">
        <v>3.5</v>
      </c>
      <c r="J27" s="10">
        <v>1.8</v>
      </c>
      <c r="K27" s="10">
        <f t="shared" si="17"/>
        <v>8.2</v>
      </c>
      <c r="L27" s="25">
        <f t="shared" si="18"/>
        <v>11.7</v>
      </c>
      <c r="M27" s="12">
        <v>2.8</v>
      </c>
      <c r="N27" s="8">
        <v>2.6</v>
      </c>
      <c r="O27" s="8">
        <f t="shared" si="19"/>
        <v>7.4</v>
      </c>
      <c r="P27" s="14">
        <f t="shared" si="20"/>
        <v>10.2</v>
      </c>
      <c r="Q27" s="12">
        <v>2</v>
      </c>
      <c r="R27" s="8">
        <v>1.5</v>
      </c>
      <c r="S27" s="8">
        <f t="shared" si="21"/>
        <v>8.5</v>
      </c>
      <c r="T27" s="14">
        <f t="shared" si="22"/>
        <v>10.5</v>
      </c>
      <c r="U27" s="12">
        <v>2.1</v>
      </c>
      <c r="V27" s="8">
        <v>1.7</v>
      </c>
      <c r="W27" s="8">
        <f t="shared" si="23"/>
        <v>8.3</v>
      </c>
      <c r="X27" s="14">
        <f t="shared" si="24"/>
        <v>10.4</v>
      </c>
      <c r="Y27" s="12">
        <v>2</v>
      </c>
      <c r="Z27" s="8">
        <v>1.9</v>
      </c>
      <c r="AA27" s="8">
        <f t="shared" si="25"/>
        <v>8.1</v>
      </c>
      <c r="AB27" s="14">
        <f t="shared" si="26"/>
        <v>10.1</v>
      </c>
      <c r="AC27" s="26">
        <f t="shared" si="27"/>
        <v>65.2</v>
      </c>
      <c r="AD27" s="15">
        <v>3</v>
      </c>
    </row>
    <row r="28" spans="1:30" ht="9">
      <c r="A28" s="1">
        <v>62</v>
      </c>
      <c r="B28" s="1" t="s">
        <v>83</v>
      </c>
      <c r="C28" s="1" t="s">
        <v>2</v>
      </c>
      <c r="D28" s="1" t="s">
        <v>16</v>
      </c>
      <c r="E28" s="20">
        <v>3.7</v>
      </c>
      <c r="F28" s="10">
        <v>1.85</v>
      </c>
      <c r="G28" s="10">
        <f t="shared" si="15"/>
        <v>8.15</v>
      </c>
      <c r="H28" s="25">
        <f t="shared" si="16"/>
        <v>11.850000000000001</v>
      </c>
      <c r="I28" s="20">
        <v>3.5</v>
      </c>
      <c r="J28" s="10">
        <v>1.5</v>
      </c>
      <c r="K28" s="10">
        <f t="shared" si="17"/>
        <v>8.5</v>
      </c>
      <c r="L28" s="25">
        <f t="shared" si="18"/>
        <v>12</v>
      </c>
      <c r="M28" s="12">
        <v>2</v>
      </c>
      <c r="N28" s="8">
        <v>5.3</v>
      </c>
      <c r="O28" s="8">
        <f t="shared" si="19"/>
        <v>4.7</v>
      </c>
      <c r="P28" s="14">
        <f t="shared" si="20"/>
        <v>6.7</v>
      </c>
      <c r="Q28" s="12">
        <v>2</v>
      </c>
      <c r="R28" s="8">
        <v>0.8</v>
      </c>
      <c r="S28" s="8">
        <f t="shared" si="21"/>
        <v>9.2</v>
      </c>
      <c r="T28" s="14">
        <f t="shared" si="22"/>
        <v>11.2</v>
      </c>
      <c r="U28" s="12">
        <v>2.6</v>
      </c>
      <c r="V28" s="8">
        <v>1.2</v>
      </c>
      <c r="W28" s="8">
        <f t="shared" si="23"/>
        <v>8.8</v>
      </c>
      <c r="X28" s="14">
        <f t="shared" si="24"/>
        <v>11.4</v>
      </c>
      <c r="Y28" s="12">
        <v>2.8</v>
      </c>
      <c r="Z28" s="8">
        <v>1.6</v>
      </c>
      <c r="AA28" s="8">
        <f t="shared" si="25"/>
        <v>8.4</v>
      </c>
      <c r="AB28" s="14">
        <f t="shared" si="26"/>
        <v>11.2</v>
      </c>
      <c r="AC28" s="26">
        <f t="shared" si="27"/>
        <v>64.35</v>
      </c>
      <c r="AD28" s="15">
        <v>4</v>
      </c>
    </row>
    <row r="29" spans="1:30" ht="9">
      <c r="A29" s="1">
        <v>68</v>
      </c>
      <c r="B29" s="1" t="s">
        <v>89</v>
      </c>
      <c r="C29" s="1" t="s">
        <v>5</v>
      </c>
      <c r="D29" s="1" t="s">
        <v>16</v>
      </c>
      <c r="E29" s="12">
        <v>4.1</v>
      </c>
      <c r="F29" s="8">
        <v>1.5</v>
      </c>
      <c r="G29" s="8">
        <f t="shared" si="15"/>
        <v>8.5</v>
      </c>
      <c r="H29" s="14">
        <f t="shared" si="16"/>
        <v>12.6</v>
      </c>
      <c r="I29" s="20">
        <v>3</v>
      </c>
      <c r="J29" s="10">
        <v>1.5</v>
      </c>
      <c r="K29" s="10">
        <f t="shared" si="17"/>
        <v>8.5</v>
      </c>
      <c r="L29" s="25">
        <f t="shared" si="18"/>
        <v>11.5</v>
      </c>
      <c r="M29" s="20">
        <v>3</v>
      </c>
      <c r="N29" s="10">
        <v>2.5</v>
      </c>
      <c r="O29" s="10">
        <f t="shared" si="19"/>
        <v>7.5</v>
      </c>
      <c r="P29" s="25">
        <f t="shared" si="20"/>
        <v>10.5</v>
      </c>
      <c r="Q29" s="12">
        <v>2</v>
      </c>
      <c r="R29" s="8">
        <v>1.6</v>
      </c>
      <c r="S29" s="8">
        <f t="shared" si="21"/>
        <v>8.4</v>
      </c>
      <c r="T29" s="14">
        <f t="shared" si="22"/>
        <v>10.4</v>
      </c>
      <c r="U29" s="12">
        <v>1.4</v>
      </c>
      <c r="V29" s="8">
        <v>4.2</v>
      </c>
      <c r="W29" s="8">
        <f t="shared" si="23"/>
        <v>5.8</v>
      </c>
      <c r="X29" s="14">
        <f t="shared" si="24"/>
        <v>7.199999999999999</v>
      </c>
      <c r="Y29" s="12">
        <v>2.8</v>
      </c>
      <c r="Z29" s="8">
        <v>0.8</v>
      </c>
      <c r="AA29" s="8">
        <f t="shared" si="25"/>
        <v>9.2</v>
      </c>
      <c r="AB29" s="14">
        <f t="shared" si="26"/>
        <v>12</v>
      </c>
      <c r="AC29" s="26">
        <f t="shared" si="27"/>
        <v>64.2</v>
      </c>
      <c r="AD29" s="15">
        <v>5</v>
      </c>
    </row>
    <row r="30" spans="1:30" ht="9">
      <c r="A30" s="1">
        <v>73</v>
      </c>
      <c r="B30" s="1" t="s">
        <v>122</v>
      </c>
      <c r="C30" s="1" t="s">
        <v>7</v>
      </c>
      <c r="D30" s="1" t="s">
        <v>16</v>
      </c>
      <c r="E30" s="12">
        <v>3.2</v>
      </c>
      <c r="F30" s="8">
        <v>0.95</v>
      </c>
      <c r="G30" s="8">
        <f t="shared" si="15"/>
        <v>9.05</v>
      </c>
      <c r="H30" s="14">
        <f t="shared" si="16"/>
        <v>12.25</v>
      </c>
      <c r="I30" s="20">
        <v>2</v>
      </c>
      <c r="J30" s="10">
        <v>0.4</v>
      </c>
      <c r="K30" s="10">
        <f t="shared" si="17"/>
        <v>9.6</v>
      </c>
      <c r="L30" s="25">
        <f t="shared" si="18"/>
        <v>11.6</v>
      </c>
      <c r="M30" s="20">
        <v>1.6</v>
      </c>
      <c r="N30" s="10">
        <v>5.9</v>
      </c>
      <c r="O30" s="10">
        <f t="shared" si="19"/>
        <v>4.1</v>
      </c>
      <c r="P30" s="25">
        <f t="shared" si="20"/>
        <v>5.699999999999999</v>
      </c>
      <c r="Q30" s="12">
        <v>2</v>
      </c>
      <c r="R30" s="8">
        <v>1.35</v>
      </c>
      <c r="S30" s="8">
        <f t="shared" si="21"/>
        <v>8.65</v>
      </c>
      <c r="T30" s="14">
        <f t="shared" si="22"/>
        <v>10.65</v>
      </c>
      <c r="U30" s="20">
        <v>2</v>
      </c>
      <c r="V30" s="10">
        <v>1.4</v>
      </c>
      <c r="W30" s="10">
        <f t="shared" si="23"/>
        <v>8.6</v>
      </c>
      <c r="X30" s="25">
        <f t="shared" si="24"/>
        <v>10.6</v>
      </c>
      <c r="Y30" s="12">
        <v>2.8</v>
      </c>
      <c r="Z30" s="8">
        <v>2.2</v>
      </c>
      <c r="AA30" s="8">
        <f t="shared" si="25"/>
        <v>7.8</v>
      </c>
      <c r="AB30" s="14">
        <f t="shared" si="26"/>
        <v>10.6</v>
      </c>
      <c r="AC30" s="26">
        <f t="shared" si="27"/>
        <v>61.400000000000006</v>
      </c>
      <c r="AD30" s="15">
        <v>6</v>
      </c>
    </row>
    <row r="31" spans="1:30" ht="9">
      <c r="A31" s="1">
        <v>69</v>
      </c>
      <c r="B31" s="1" t="s">
        <v>90</v>
      </c>
      <c r="C31" s="1" t="s">
        <v>5</v>
      </c>
      <c r="D31" s="1" t="s">
        <v>16</v>
      </c>
      <c r="E31" s="20">
        <v>4</v>
      </c>
      <c r="F31" s="10">
        <v>2.45</v>
      </c>
      <c r="G31" s="10">
        <f t="shared" si="15"/>
        <v>7.55</v>
      </c>
      <c r="H31" s="25">
        <f t="shared" si="16"/>
        <v>11.55</v>
      </c>
      <c r="I31" s="20">
        <v>2.5</v>
      </c>
      <c r="J31" s="10">
        <v>0.45</v>
      </c>
      <c r="K31" s="10">
        <f t="shared" si="17"/>
        <v>9.55</v>
      </c>
      <c r="L31" s="25">
        <f t="shared" si="18"/>
        <v>12.05</v>
      </c>
      <c r="M31" s="20">
        <v>2.3</v>
      </c>
      <c r="N31" s="10">
        <v>2.9</v>
      </c>
      <c r="O31" s="10">
        <f t="shared" si="19"/>
        <v>7.1</v>
      </c>
      <c r="P31" s="25">
        <f t="shared" si="20"/>
        <v>9.399999999999999</v>
      </c>
      <c r="Q31" s="12">
        <v>2</v>
      </c>
      <c r="R31" s="8">
        <v>0.9</v>
      </c>
      <c r="S31" s="8">
        <f t="shared" si="21"/>
        <v>9.1</v>
      </c>
      <c r="T31" s="14">
        <f t="shared" si="22"/>
        <v>11.1</v>
      </c>
      <c r="U31" s="12">
        <v>1.4</v>
      </c>
      <c r="V31" s="8">
        <v>4</v>
      </c>
      <c r="W31" s="8">
        <f t="shared" si="23"/>
        <v>6</v>
      </c>
      <c r="X31" s="14">
        <f t="shared" si="24"/>
        <v>7.4</v>
      </c>
      <c r="Y31" s="12">
        <v>2.5</v>
      </c>
      <c r="Z31" s="8">
        <v>3.4</v>
      </c>
      <c r="AA31" s="8">
        <f t="shared" si="25"/>
        <v>6.6</v>
      </c>
      <c r="AB31" s="14">
        <f t="shared" si="26"/>
        <v>9.1</v>
      </c>
      <c r="AC31" s="26">
        <f t="shared" si="27"/>
        <v>60.6</v>
      </c>
      <c r="AD31" s="15">
        <v>7</v>
      </c>
    </row>
    <row r="32" spans="1:30" ht="9">
      <c r="A32" s="1">
        <v>67</v>
      </c>
      <c r="B32" s="1" t="s">
        <v>88</v>
      </c>
      <c r="C32" s="1" t="s">
        <v>5</v>
      </c>
      <c r="D32" s="1" t="s">
        <v>16</v>
      </c>
      <c r="E32" s="12">
        <v>4.1</v>
      </c>
      <c r="F32" s="8">
        <v>2.45</v>
      </c>
      <c r="G32" s="8">
        <f t="shared" si="15"/>
        <v>7.55</v>
      </c>
      <c r="H32" s="14">
        <f t="shared" si="16"/>
        <v>11.649999999999999</v>
      </c>
      <c r="I32" s="20">
        <v>2.5</v>
      </c>
      <c r="J32" s="10">
        <v>0.7</v>
      </c>
      <c r="K32" s="10">
        <f t="shared" si="17"/>
        <v>9.3</v>
      </c>
      <c r="L32" s="25">
        <f t="shared" si="18"/>
        <v>11.8</v>
      </c>
      <c r="M32" s="20">
        <v>2</v>
      </c>
      <c r="N32" s="10">
        <v>5.1</v>
      </c>
      <c r="O32" s="10">
        <f t="shared" si="19"/>
        <v>4.9</v>
      </c>
      <c r="P32" s="25">
        <f t="shared" si="20"/>
        <v>6.9</v>
      </c>
      <c r="Q32" s="12">
        <v>2</v>
      </c>
      <c r="R32" s="8">
        <v>1.05</v>
      </c>
      <c r="S32" s="8">
        <f t="shared" si="21"/>
        <v>8.95</v>
      </c>
      <c r="T32" s="14">
        <f t="shared" si="22"/>
        <v>10.95</v>
      </c>
      <c r="U32" s="20">
        <v>1.4</v>
      </c>
      <c r="V32" s="10">
        <v>4.2</v>
      </c>
      <c r="W32" s="10">
        <f t="shared" si="23"/>
        <v>5.8</v>
      </c>
      <c r="X32" s="25">
        <f t="shared" si="24"/>
        <v>7.199999999999999</v>
      </c>
      <c r="Y32" s="12">
        <v>2.5</v>
      </c>
      <c r="Z32" s="8">
        <v>1.9</v>
      </c>
      <c r="AA32" s="8">
        <f t="shared" si="25"/>
        <v>8.1</v>
      </c>
      <c r="AB32" s="14">
        <f t="shared" si="26"/>
        <v>10.6</v>
      </c>
      <c r="AC32" s="26">
        <f t="shared" si="27"/>
        <v>59.1</v>
      </c>
      <c r="AD32" s="15">
        <v>8</v>
      </c>
    </row>
    <row r="33" spans="1:30" ht="9">
      <c r="A33" s="1">
        <v>72</v>
      </c>
      <c r="B33" s="1" t="s">
        <v>70</v>
      </c>
      <c r="C33" s="1" t="s">
        <v>7</v>
      </c>
      <c r="D33" s="1" t="s">
        <v>16</v>
      </c>
      <c r="E33" s="12">
        <v>3.5</v>
      </c>
      <c r="F33" s="8">
        <v>3</v>
      </c>
      <c r="G33" s="8">
        <f t="shared" si="15"/>
        <v>7</v>
      </c>
      <c r="H33" s="14">
        <f t="shared" si="16"/>
        <v>10.5</v>
      </c>
      <c r="I33" s="20">
        <v>2</v>
      </c>
      <c r="J33" s="10">
        <v>1.6</v>
      </c>
      <c r="K33" s="10">
        <f t="shared" si="17"/>
        <v>8.4</v>
      </c>
      <c r="L33" s="25">
        <f t="shared" si="18"/>
        <v>10.4</v>
      </c>
      <c r="M33" s="20">
        <v>1.5</v>
      </c>
      <c r="N33" s="10">
        <v>6.5</v>
      </c>
      <c r="O33" s="10">
        <f t="shared" si="19"/>
        <v>3.5</v>
      </c>
      <c r="P33" s="25">
        <f t="shared" si="20"/>
        <v>5</v>
      </c>
      <c r="Q33" s="12">
        <v>2</v>
      </c>
      <c r="R33" s="8">
        <v>2.1</v>
      </c>
      <c r="S33" s="8">
        <f t="shared" si="21"/>
        <v>7.9</v>
      </c>
      <c r="T33" s="14">
        <f t="shared" si="22"/>
        <v>9.9</v>
      </c>
      <c r="U33" s="12">
        <v>1.9</v>
      </c>
      <c r="V33" s="8">
        <v>4.9</v>
      </c>
      <c r="W33" s="8">
        <f t="shared" si="23"/>
        <v>5.1</v>
      </c>
      <c r="X33" s="14">
        <f t="shared" si="24"/>
        <v>7</v>
      </c>
      <c r="Y33" s="12">
        <v>2.8</v>
      </c>
      <c r="Z33" s="8">
        <v>2.5</v>
      </c>
      <c r="AA33" s="8">
        <f t="shared" si="25"/>
        <v>7.5</v>
      </c>
      <c r="AB33" s="14">
        <f t="shared" si="26"/>
        <v>10.3</v>
      </c>
      <c r="AC33" s="26">
        <f t="shared" si="27"/>
        <v>53.099999999999994</v>
      </c>
      <c r="AD33" s="15">
        <v>9</v>
      </c>
    </row>
    <row r="34" spans="1:30" ht="9">
      <c r="A34" s="38">
        <v>61</v>
      </c>
      <c r="B34" s="38" t="s">
        <v>82</v>
      </c>
      <c r="C34" s="38" t="s">
        <v>6</v>
      </c>
      <c r="D34" s="38" t="s">
        <v>16</v>
      </c>
      <c r="E34" s="39">
        <v>2.9</v>
      </c>
      <c r="F34" s="40">
        <v>2.15</v>
      </c>
      <c r="G34" s="40">
        <f t="shared" si="15"/>
        <v>7.85</v>
      </c>
      <c r="H34" s="41">
        <f t="shared" si="16"/>
        <v>10.75</v>
      </c>
      <c r="I34" s="39">
        <v>0</v>
      </c>
      <c r="J34" s="40">
        <v>0</v>
      </c>
      <c r="K34" s="40">
        <v>0</v>
      </c>
      <c r="L34" s="41">
        <f t="shared" si="18"/>
        <v>0</v>
      </c>
      <c r="M34" s="39">
        <v>0</v>
      </c>
      <c r="N34" s="40">
        <v>0</v>
      </c>
      <c r="O34" s="40">
        <v>0</v>
      </c>
      <c r="P34" s="41">
        <f t="shared" si="20"/>
        <v>0</v>
      </c>
      <c r="Q34" s="39">
        <v>2</v>
      </c>
      <c r="R34" s="40">
        <v>2.5</v>
      </c>
      <c r="S34" s="40">
        <f t="shared" si="21"/>
        <v>7.5</v>
      </c>
      <c r="T34" s="41">
        <f t="shared" si="22"/>
        <v>9.5</v>
      </c>
      <c r="U34" s="39">
        <v>0</v>
      </c>
      <c r="V34" s="40">
        <v>0</v>
      </c>
      <c r="W34" s="40">
        <v>0</v>
      </c>
      <c r="X34" s="41">
        <f t="shared" si="24"/>
        <v>0</v>
      </c>
      <c r="Y34" s="39">
        <v>0</v>
      </c>
      <c r="Z34" s="40">
        <v>0</v>
      </c>
      <c r="AA34" s="40">
        <f t="shared" si="25"/>
        <v>10</v>
      </c>
      <c r="AB34" s="41">
        <f t="shared" si="26"/>
        <v>10</v>
      </c>
      <c r="AC34" s="26">
        <f t="shared" si="27"/>
        <v>30.25</v>
      </c>
      <c r="AD34" s="42">
        <v>10</v>
      </c>
    </row>
    <row r="35" spans="1:30" ht="9">
      <c r="A35" s="38">
        <v>60</v>
      </c>
      <c r="B35" s="38" t="s">
        <v>81</v>
      </c>
      <c r="C35" s="38" t="s">
        <v>6</v>
      </c>
      <c r="D35" s="38" t="s">
        <v>16</v>
      </c>
      <c r="E35" s="39">
        <v>2.9</v>
      </c>
      <c r="F35" s="40">
        <v>2.9</v>
      </c>
      <c r="G35" s="40">
        <f t="shared" si="15"/>
        <v>7.1</v>
      </c>
      <c r="H35" s="41">
        <f t="shared" si="16"/>
        <v>10</v>
      </c>
      <c r="I35" s="39">
        <v>0</v>
      </c>
      <c r="J35" s="40">
        <v>0</v>
      </c>
      <c r="K35" s="40">
        <v>0</v>
      </c>
      <c r="L35" s="41">
        <f t="shared" si="18"/>
        <v>0</v>
      </c>
      <c r="M35" s="39">
        <v>0</v>
      </c>
      <c r="N35" s="40">
        <v>0</v>
      </c>
      <c r="O35" s="40">
        <v>0</v>
      </c>
      <c r="P35" s="41">
        <f t="shared" si="20"/>
        <v>0</v>
      </c>
      <c r="Q35" s="39">
        <v>2</v>
      </c>
      <c r="R35" s="40">
        <v>4.2</v>
      </c>
      <c r="S35" s="40">
        <f t="shared" si="21"/>
        <v>5.8</v>
      </c>
      <c r="T35" s="41">
        <f t="shared" si="22"/>
        <v>7.8</v>
      </c>
      <c r="U35" s="39">
        <v>0</v>
      </c>
      <c r="V35" s="40">
        <v>0</v>
      </c>
      <c r="W35" s="40">
        <v>0</v>
      </c>
      <c r="X35" s="41">
        <f t="shared" si="24"/>
        <v>0</v>
      </c>
      <c r="Y35" s="39">
        <v>0</v>
      </c>
      <c r="Z35" s="40">
        <v>0</v>
      </c>
      <c r="AA35" s="40">
        <f t="shared" si="25"/>
        <v>10</v>
      </c>
      <c r="AB35" s="41">
        <f t="shared" si="26"/>
        <v>10</v>
      </c>
      <c r="AC35" s="26">
        <f t="shared" si="27"/>
        <v>27.8</v>
      </c>
      <c r="AD35" s="42">
        <v>11</v>
      </c>
    </row>
    <row r="36" spans="1:30" ht="9">
      <c r="A36" s="21">
        <v>70</v>
      </c>
      <c r="B36" s="21" t="s">
        <v>91</v>
      </c>
      <c r="C36" s="21" t="s">
        <v>5</v>
      </c>
      <c r="D36" s="21" t="s">
        <v>16</v>
      </c>
      <c r="E36" s="22">
        <v>0</v>
      </c>
      <c r="F36" s="23">
        <v>0</v>
      </c>
      <c r="G36" s="23">
        <v>0</v>
      </c>
      <c r="H36" s="24">
        <f t="shared" si="16"/>
        <v>0</v>
      </c>
      <c r="I36" s="22">
        <v>0</v>
      </c>
      <c r="J36" s="23">
        <v>0</v>
      </c>
      <c r="K36" s="23">
        <v>0</v>
      </c>
      <c r="L36" s="24">
        <f t="shared" si="18"/>
        <v>0</v>
      </c>
      <c r="M36" s="22">
        <v>0</v>
      </c>
      <c r="N36" s="23">
        <v>0</v>
      </c>
      <c r="O36" s="23">
        <v>0</v>
      </c>
      <c r="P36" s="24">
        <f t="shared" si="20"/>
        <v>0</v>
      </c>
      <c r="Q36" s="22">
        <v>0</v>
      </c>
      <c r="R36" s="23">
        <v>0</v>
      </c>
      <c r="S36" s="23">
        <v>0</v>
      </c>
      <c r="T36" s="24">
        <f t="shared" si="22"/>
        <v>0</v>
      </c>
      <c r="U36" s="22">
        <v>0</v>
      </c>
      <c r="V36" s="23">
        <v>0</v>
      </c>
      <c r="W36" s="23">
        <v>0</v>
      </c>
      <c r="X36" s="24">
        <f t="shared" si="24"/>
        <v>0</v>
      </c>
      <c r="Y36" s="22">
        <v>0</v>
      </c>
      <c r="Z36" s="23">
        <v>0</v>
      </c>
      <c r="AA36" s="23">
        <v>0</v>
      </c>
      <c r="AB36" s="24">
        <f t="shared" si="26"/>
        <v>0</v>
      </c>
      <c r="AC36" s="26">
        <f t="shared" si="27"/>
        <v>0</v>
      </c>
      <c r="AD36" s="15"/>
    </row>
    <row r="37" spans="5:30" ht="9">
      <c r="E37" s="18"/>
      <c r="F37" s="17"/>
      <c r="G37" s="17"/>
      <c r="H37" s="17"/>
      <c r="I37" s="18"/>
      <c r="J37" s="17"/>
      <c r="K37" s="17"/>
      <c r="L37" s="17"/>
      <c r="M37" s="18"/>
      <c r="N37" s="17"/>
      <c r="O37" s="17"/>
      <c r="P37" s="17"/>
      <c r="Q37" s="18"/>
      <c r="R37" s="17"/>
      <c r="S37" s="17"/>
      <c r="T37" s="17"/>
      <c r="U37" s="18"/>
      <c r="V37" s="17"/>
      <c r="W37" s="17"/>
      <c r="X37" s="17"/>
      <c r="Y37" s="18"/>
      <c r="Z37" s="17"/>
      <c r="AA37" s="17"/>
      <c r="AB37" s="17"/>
      <c r="AC37" s="18"/>
      <c r="AD37" s="18"/>
    </row>
    <row r="38" spans="1:30" ht="9">
      <c r="A38" s="1" t="s">
        <v>17</v>
      </c>
      <c r="E38" s="18"/>
      <c r="F38" s="17"/>
      <c r="G38" s="17"/>
      <c r="H38" s="17"/>
      <c r="I38" s="18"/>
      <c r="J38" s="17"/>
      <c r="K38" s="17"/>
      <c r="L38" s="17"/>
      <c r="M38" s="18"/>
      <c r="N38" s="17"/>
      <c r="O38" s="17"/>
      <c r="P38" s="17"/>
      <c r="Q38" s="18"/>
      <c r="R38" s="17"/>
      <c r="S38" s="17"/>
      <c r="T38" s="17"/>
      <c r="U38" s="18"/>
      <c r="V38" s="17"/>
      <c r="W38" s="17"/>
      <c r="X38" s="17"/>
      <c r="Y38" s="18"/>
      <c r="Z38" s="17"/>
      <c r="AA38" s="17"/>
      <c r="AB38" s="17"/>
      <c r="AC38" s="18"/>
      <c r="AD38" s="18"/>
    </row>
    <row r="39" spans="1:30" ht="9">
      <c r="A39" s="1">
        <v>57</v>
      </c>
      <c r="B39" s="16" t="s">
        <v>80</v>
      </c>
      <c r="C39" s="16" t="s">
        <v>3</v>
      </c>
      <c r="D39" s="16" t="s">
        <v>14</v>
      </c>
      <c r="E39" s="12">
        <v>4.2</v>
      </c>
      <c r="F39" s="8">
        <v>1.15</v>
      </c>
      <c r="G39" s="8">
        <f>10-F39</f>
        <v>8.85</v>
      </c>
      <c r="H39" s="14">
        <f>E39+G39</f>
        <v>13.05</v>
      </c>
      <c r="I39" s="12">
        <v>3.3</v>
      </c>
      <c r="J39" s="8">
        <v>1.5</v>
      </c>
      <c r="K39" s="8">
        <f>10-J39</f>
        <v>8.5</v>
      </c>
      <c r="L39" s="14">
        <f>I39+K39</f>
        <v>11.8</v>
      </c>
      <c r="M39" s="20">
        <v>2</v>
      </c>
      <c r="N39" s="10">
        <v>2.3</v>
      </c>
      <c r="O39" s="10">
        <f>10-N39</f>
        <v>7.7</v>
      </c>
      <c r="P39" s="25">
        <f>M39+O39</f>
        <v>9.7</v>
      </c>
      <c r="Q39" s="20">
        <v>2.8</v>
      </c>
      <c r="R39" s="10">
        <v>0.8</v>
      </c>
      <c r="S39" s="10">
        <f>10-R39</f>
        <v>9.2</v>
      </c>
      <c r="T39" s="25">
        <f>Q39+S39</f>
        <v>12</v>
      </c>
      <c r="U39" s="20">
        <v>3</v>
      </c>
      <c r="V39" s="10">
        <v>0.5</v>
      </c>
      <c r="W39" s="10">
        <f>10-V39</f>
        <v>9.5</v>
      </c>
      <c r="X39" s="25">
        <f>U39+W39</f>
        <v>12.5</v>
      </c>
      <c r="Y39" s="12">
        <v>3.6</v>
      </c>
      <c r="Z39" s="8">
        <v>1.5</v>
      </c>
      <c r="AA39" s="8">
        <f>10-Z39</f>
        <v>8.5</v>
      </c>
      <c r="AB39" s="14">
        <f>Y39+AA39</f>
        <v>12.1</v>
      </c>
      <c r="AC39" s="26">
        <f>H39+L39+P39+T39+X39+AB39</f>
        <v>71.14999999999999</v>
      </c>
      <c r="AD39" s="15">
        <v>1</v>
      </c>
    </row>
    <row r="40" spans="1:30" ht="9">
      <c r="A40" s="1" t="e">
        <f>#REF!</f>
        <v>#REF!</v>
      </c>
      <c r="B40" s="1" t="e">
        <f>#REF!</f>
        <v>#REF!</v>
      </c>
      <c r="C40" s="1" t="e">
        <f>#REF!</f>
        <v>#REF!</v>
      </c>
      <c r="D40" s="16" t="s">
        <v>14</v>
      </c>
      <c r="E40" s="12">
        <v>4.4</v>
      </c>
      <c r="F40" s="8">
        <v>2.55</v>
      </c>
      <c r="G40" s="8">
        <f>10-F40</f>
        <v>7.45</v>
      </c>
      <c r="H40" s="14">
        <f>E40+G40</f>
        <v>11.850000000000001</v>
      </c>
      <c r="I40" s="12">
        <v>3.4</v>
      </c>
      <c r="J40" s="8">
        <v>1.7</v>
      </c>
      <c r="K40" s="8">
        <f>10-J40</f>
        <v>8.3</v>
      </c>
      <c r="L40" s="14">
        <f>I40+K40</f>
        <v>11.700000000000001</v>
      </c>
      <c r="M40" s="20">
        <v>2.1</v>
      </c>
      <c r="N40" s="10">
        <v>2.9</v>
      </c>
      <c r="O40" s="10">
        <f>10-N40</f>
        <v>7.1</v>
      </c>
      <c r="P40" s="25">
        <f>M40+O40</f>
        <v>9.2</v>
      </c>
      <c r="Q40" s="20">
        <v>3</v>
      </c>
      <c r="R40" s="10">
        <v>1.5</v>
      </c>
      <c r="S40" s="10">
        <f>10-R40</f>
        <v>8.5</v>
      </c>
      <c r="T40" s="25">
        <f>Q40+S40</f>
        <v>11.5</v>
      </c>
      <c r="U40" s="20">
        <v>4.2</v>
      </c>
      <c r="V40" s="10">
        <v>1</v>
      </c>
      <c r="W40" s="10">
        <f>10-V40</f>
        <v>9</v>
      </c>
      <c r="X40" s="25">
        <f>U40+W40</f>
        <v>13.2</v>
      </c>
      <c r="Y40" s="12">
        <v>5.2</v>
      </c>
      <c r="Z40" s="8">
        <v>4.6</v>
      </c>
      <c r="AA40" s="8">
        <f>10-Z40</f>
        <v>5.4</v>
      </c>
      <c r="AB40" s="14">
        <f>Y40+AA40</f>
        <v>10.600000000000001</v>
      </c>
      <c r="AC40" s="26">
        <f>H40+L40+P40+T40+X40+AB40</f>
        <v>68.05000000000001</v>
      </c>
      <c r="AD40" s="15">
        <v>2</v>
      </c>
    </row>
    <row r="41" spans="1:30" ht="9">
      <c r="A41" s="1">
        <v>86</v>
      </c>
      <c r="B41" s="16" t="s">
        <v>106</v>
      </c>
      <c r="C41" s="16" t="s">
        <v>3</v>
      </c>
      <c r="D41" s="16" t="s">
        <v>14</v>
      </c>
      <c r="E41" s="12">
        <v>3.5</v>
      </c>
      <c r="F41" s="8">
        <v>0.8</v>
      </c>
      <c r="G41" s="8">
        <f>10-F41</f>
        <v>9.2</v>
      </c>
      <c r="H41" s="14">
        <f>E41+G41</f>
        <v>12.7</v>
      </c>
      <c r="I41" s="12">
        <v>2.8</v>
      </c>
      <c r="J41" s="8">
        <v>4.3</v>
      </c>
      <c r="K41" s="8">
        <f>10-J41</f>
        <v>5.7</v>
      </c>
      <c r="L41" s="14">
        <f>I41+K41</f>
        <v>8.5</v>
      </c>
      <c r="M41" s="20">
        <v>2</v>
      </c>
      <c r="N41" s="10">
        <v>1.7</v>
      </c>
      <c r="O41" s="10">
        <f>10-N41</f>
        <v>8.3</v>
      </c>
      <c r="P41" s="25">
        <f>M41+O41</f>
        <v>10.3</v>
      </c>
      <c r="Q41" s="20">
        <v>2</v>
      </c>
      <c r="R41" s="10">
        <v>1.4</v>
      </c>
      <c r="S41" s="10">
        <f>10-R41</f>
        <v>8.6</v>
      </c>
      <c r="T41" s="25">
        <f>Q41+S41</f>
        <v>10.6</v>
      </c>
      <c r="U41" s="20">
        <v>2.4</v>
      </c>
      <c r="V41" s="10">
        <v>1.4</v>
      </c>
      <c r="W41" s="10">
        <f>10-V41</f>
        <v>8.6</v>
      </c>
      <c r="X41" s="25">
        <f>U41+W41</f>
        <v>11</v>
      </c>
      <c r="Y41" s="12">
        <v>2.5</v>
      </c>
      <c r="Z41" s="8">
        <v>6</v>
      </c>
      <c r="AA41" s="8">
        <f>10-Z41</f>
        <v>4</v>
      </c>
      <c r="AB41" s="14">
        <f>Y41+AA41</f>
        <v>6.5</v>
      </c>
      <c r="AC41" s="26">
        <f>H41+L41+P41+T41+X41+AB41</f>
        <v>59.6</v>
      </c>
      <c r="AD41" s="15">
        <v>3</v>
      </c>
    </row>
    <row r="42" spans="1:30" ht="9">
      <c r="A42" s="1">
        <v>56</v>
      </c>
      <c r="B42" s="16" t="s">
        <v>105</v>
      </c>
      <c r="C42" s="16" t="s">
        <v>3</v>
      </c>
      <c r="D42" s="16" t="s">
        <v>14</v>
      </c>
      <c r="E42" s="12">
        <v>4.3</v>
      </c>
      <c r="F42" s="8">
        <v>0.85</v>
      </c>
      <c r="G42" s="8">
        <f>10-F42</f>
        <v>9.15</v>
      </c>
      <c r="H42" s="14">
        <f>E42+G42</f>
        <v>13.45</v>
      </c>
      <c r="I42" s="22">
        <v>0</v>
      </c>
      <c r="J42" s="23">
        <v>0</v>
      </c>
      <c r="K42" s="23">
        <v>0</v>
      </c>
      <c r="L42" s="24">
        <f>I42+K42</f>
        <v>0</v>
      </c>
      <c r="M42" s="20">
        <v>2.8</v>
      </c>
      <c r="N42" s="10">
        <v>2.1</v>
      </c>
      <c r="O42" s="10">
        <f>10-N42</f>
        <v>7.9</v>
      </c>
      <c r="P42" s="25">
        <f>M42+O42</f>
        <v>10.7</v>
      </c>
      <c r="Q42" s="22">
        <v>0</v>
      </c>
      <c r="R42" s="23">
        <v>0</v>
      </c>
      <c r="S42" s="23">
        <v>0</v>
      </c>
      <c r="T42" s="24">
        <f>Q42+S42</f>
        <v>0</v>
      </c>
      <c r="U42" s="22">
        <v>0</v>
      </c>
      <c r="V42" s="23">
        <v>0</v>
      </c>
      <c r="W42" s="23">
        <v>0</v>
      </c>
      <c r="X42" s="24">
        <f>U42+W42</f>
        <v>0</v>
      </c>
      <c r="Y42" s="22">
        <v>0</v>
      </c>
      <c r="Z42" s="23">
        <v>0</v>
      </c>
      <c r="AA42" s="23">
        <v>0</v>
      </c>
      <c r="AB42" s="24">
        <f>Y42+AA42</f>
        <v>0</v>
      </c>
      <c r="AC42" s="26">
        <f>H42+L42+P42+T42+X42+AB42</f>
        <v>24.15</v>
      </c>
      <c r="AD42" s="15">
        <v>4</v>
      </c>
    </row>
    <row r="43" spans="4:30" ht="9">
      <c r="D43" s="16"/>
      <c r="E43" s="12"/>
      <c r="F43" s="8"/>
      <c r="G43" s="8"/>
      <c r="H43" s="14"/>
      <c r="I43" s="12"/>
      <c r="J43" s="8"/>
      <c r="K43" s="8"/>
      <c r="L43" s="14"/>
      <c r="M43" s="20"/>
      <c r="N43" s="10"/>
      <c r="O43" s="10"/>
      <c r="P43" s="25"/>
      <c r="Q43" s="20"/>
      <c r="R43" s="10"/>
      <c r="S43" s="10"/>
      <c r="T43" s="25"/>
      <c r="U43" s="20"/>
      <c r="V43" s="10"/>
      <c r="W43" s="10"/>
      <c r="X43" s="25"/>
      <c r="Y43" s="12"/>
      <c r="Z43" s="8"/>
      <c r="AA43" s="8"/>
      <c r="AB43" s="14"/>
      <c r="AC43" s="12"/>
      <c r="AD43" s="15"/>
    </row>
    <row r="44" spans="1:30" ht="9">
      <c r="A44" s="1">
        <v>82</v>
      </c>
      <c r="B44" s="1" t="s">
        <v>101</v>
      </c>
      <c r="C44" s="1" t="s">
        <v>0</v>
      </c>
      <c r="D44" s="1" t="s">
        <v>18</v>
      </c>
      <c r="E44" s="12">
        <v>3.5</v>
      </c>
      <c r="F44" s="8">
        <v>0.85</v>
      </c>
      <c r="G44" s="8">
        <f>10-F44</f>
        <v>9.15</v>
      </c>
      <c r="H44" s="14">
        <f aca="true" t="shared" si="28" ref="H44:H49">E44+G44</f>
        <v>12.65</v>
      </c>
      <c r="I44" s="12">
        <v>2.5</v>
      </c>
      <c r="J44" s="8">
        <v>0.55</v>
      </c>
      <c r="K44" s="8">
        <f>10-J44</f>
        <v>9.45</v>
      </c>
      <c r="L44" s="14">
        <f aca="true" t="shared" si="29" ref="L44:L49">I44+K44</f>
        <v>11.95</v>
      </c>
      <c r="M44" s="12">
        <v>1.7</v>
      </c>
      <c r="N44" s="8">
        <v>1.9</v>
      </c>
      <c r="O44" s="8">
        <f>10-N44</f>
        <v>8.1</v>
      </c>
      <c r="P44" s="14">
        <f aca="true" t="shared" si="30" ref="P44:P49">M44+O44</f>
        <v>9.799999999999999</v>
      </c>
      <c r="Q44" s="20">
        <v>2</v>
      </c>
      <c r="R44" s="10">
        <v>1.4</v>
      </c>
      <c r="S44" s="10">
        <f>10-R44</f>
        <v>8.6</v>
      </c>
      <c r="T44" s="25">
        <f aca="true" t="shared" si="31" ref="T44:T49">Q44+S44</f>
        <v>10.6</v>
      </c>
      <c r="U44" s="20">
        <v>2.7</v>
      </c>
      <c r="V44" s="10">
        <v>1.8</v>
      </c>
      <c r="W44" s="10">
        <f>10-V44</f>
        <v>8.2</v>
      </c>
      <c r="X44" s="25">
        <f aca="true" t="shared" si="32" ref="X44:X49">U44+W44</f>
        <v>10.899999999999999</v>
      </c>
      <c r="Y44" s="12">
        <v>2.2</v>
      </c>
      <c r="Z44" s="8">
        <v>1.2</v>
      </c>
      <c r="AA44" s="8">
        <f>10-Z44</f>
        <v>8.8</v>
      </c>
      <c r="AB44" s="14">
        <f aca="true" t="shared" si="33" ref="AB44:AB49">Y44+AA44</f>
        <v>11</v>
      </c>
      <c r="AC44" s="26">
        <f aca="true" t="shared" si="34" ref="AC44:AC49">H44+L44+P44+T44+X44+AB44</f>
        <v>66.9</v>
      </c>
      <c r="AD44" s="15">
        <v>1</v>
      </c>
    </row>
    <row r="45" spans="1:30" ht="9">
      <c r="A45" s="1">
        <v>78</v>
      </c>
      <c r="B45" s="1" t="s">
        <v>97</v>
      </c>
      <c r="C45" s="1" t="s">
        <v>2</v>
      </c>
      <c r="D45" s="1" t="s">
        <v>18</v>
      </c>
      <c r="E45" s="12">
        <v>3.9</v>
      </c>
      <c r="F45" s="8">
        <v>1.85</v>
      </c>
      <c r="G45" s="8">
        <f>10-F45</f>
        <v>8.15</v>
      </c>
      <c r="H45" s="14">
        <f t="shared" si="28"/>
        <v>12.05</v>
      </c>
      <c r="I45" s="12">
        <v>1.5</v>
      </c>
      <c r="J45" s="8">
        <v>5.5</v>
      </c>
      <c r="K45" s="8">
        <f>10-J45</f>
        <v>4.5</v>
      </c>
      <c r="L45" s="14">
        <f t="shared" si="29"/>
        <v>6</v>
      </c>
      <c r="M45" s="20">
        <v>2.1</v>
      </c>
      <c r="N45" s="10">
        <v>2.6</v>
      </c>
      <c r="O45" s="10">
        <f>10-N45</f>
        <v>7.4</v>
      </c>
      <c r="P45" s="25">
        <f t="shared" si="30"/>
        <v>9.5</v>
      </c>
      <c r="Q45" s="20">
        <v>2.8</v>
      </c>
      <c r="R45" s="10">
        <v>3</v>
      </c>
      <c r="S45" s="10">
        <f>10-R45</f>
        <v>7</v>
      </c>
      <c r="T45" s="25">
        <f t="shared" si="31"/>
        <v>9.8</v>
      </c>
      <c r="U45" s="20">
        <v>2.8</v>
      </c>
      <c r="V45" s="10">
        <v>4</v>
      </c>
      <c r="W45" s="10">
        <f>10-V45</f>
        <v>6</v>
      </c>
      <c r="X45" s="25">
        <f t="shared" si="32"/>
        <v>8.8</v>
      </c>
      <c r="Y45" s="12">
        <v>2.4</v>
      </c>
      <c r="Z45" s="8">
        <v>4</v>
      </c>
      <c r="AA45" s="8">
        <f>10-Z45</f>
        <v>6</v>
      </c>
      <c r="AB45" s="14">
        <f t="shared" si="33"/>
        <v>8.4</v>
      </c>
      <c r="AC45" s="26">
        <f t="shared" si="34"/>
        <v>54.550000000000004</v>
      </c>
      <c r="AD45" s="15">
        <v>2</v>
      </c>
    </row>
    <row r="46" spans="1:30" ht="9">
      <c r="A46" s="1">
        <v>81</v>
      </c>
      <c r="B46" s="1" t="s">
        <v>100</v>
      </c>
      <c r="C46" s="1" t="s">
        <v>8</v>
      </c>
      <c r="D46" s="1" t="s">
        <v>18</v>
      </c>
      <c r="E46" s="12">
        <v>4.1</v>
      </c>
      <c r="F46" s="8">
        <v>2.65</v>
      </c>
      <c r="G46" s="8">
        <f>10-F46</f>
        <v>7.35</v>
      </c>
      <c r="H46" s="14">
        <f t="shared" si="28"/>
        <v>11.45</v>
      </c>
      <c r="I46" s="12">
        <v>1.5</v>
      </c>
      <c r="J46" s="8">
        <v>2</v>
      </c>
      <c r="K46" s="8">
        <f>10-J46</f>
        <v>8</v>
      </c>
      <c r="L46" s="14">
        <f t="shared" si="29"/>
        <v>9.5</v>
      </c>
      <c r="M46" s="12">
        <v>2.2</v>
      </c>
      <c r="N46" s="8">
        <v>3.4</v>
      </c>
      <c r="O46" s="8">
        <f>10-N46</f>
        <v>6.6</v>
      </c>
      <c r="P46" s="14">
        <f t="shared" si="30"/>
        <v>8.8</v>
      </c>
      <c r="Q46" s="20">
        <v>2</v>
      </c>
      <c r="R46" s="10">
        <v>1.35</v>
      </c>
      <c r="S46" s="10">
        <f>10-R46</f>
        <v>8.65</v>
      </c>
      <c r="T46" s="25">
        <f t="shared" si="31"/>
        <v>10.65</v>
      </c>
      <c r="U46" s="20">
        <v>3.1</v>
      </c>
      <c r="V46" s="10">
        <v>2.6</v>
      </c>
      <c r="W46" s="10">
        <f>10-V46</f>
        <v>7.4</v>
      </c>
      <c r="X46" s="25">
        <f t="shared" si="32"/>
        <v>10.5</v>
      </c>
      <c r="Y46" s="22">
        <v>0</v>
      </c>
      <c r="Z46" s="23">
        <v>0</v>
      </c>
      <c r="AA46" s="23">
        <v>0</v>
      </c>
      <c r="AB46" s="24">
        <f t="shared" si="33"/>
        <v>0</v>
      </c>
      <c r="AC46" s="26">
        <f t="shared" si="34"/>
        <v>50.9</v>
      </c>
      <c r="AD46" s="15">
        <v>3</v>
      </c>
    </row>
    <row r="47" spans="1:30" ht="9">
      <c r="A47" s="1">
        <v>80</v>
      </c>
      <c r="B47" s="1" t="s">
        <v>99</v>
      </c>
      <c r="C47" s="1" t="s">
        <v>8</v>
      </c>
      <c r="D47" s="1" t="s">
        <v>18</v>
      </c>
      <c r="E47" s="20">
        <v>3.8</v>
      </c>
      <c r="F47" s="10">
        <v>2.05</v>
      </c>
      <c r="G47" s="10">
        <f>10-F47</f>
        <v>7.95</v>
      </c>
      <c r="H47" s="25">
        <f t="shared" si="28"/>
        <v>11.75</v>
      </c>
      <c r="I47" s="22">
        <v>0</v>
      </c>
      <c r="J47" s="23">
        <v>0</v>
      </c>
      <c r="K47" s="23">
        <v>0</v>
      </c>
      <c r="L47" s="24">
        <f t="shared" si="29"/>
        <v>0</v>
      </c>
      <c r="M47" s="22">
        <v>0</v>
      </c>
      <c r="N47" s="23">
        <v>0</v>
      </c>
      <c r="O47" s="23">
        <v>0</v>
      </c>
      <c r="P47" s="24">
        <f t="shared" si="30"/>
        <v>0</v>
      </c>
      <c r="Q47" s="20">
        <v>2.8</v>
      </c>
      <c r="R47" s="10">
        <v>2.7</v>
      </c>
      <c r="S47" s="10">
        <f>10-R47</f>
        <v>7.3</v>
      </c>
      <c r="T47" s="25">
        <f t="shared" si="31"/>
        <v>10.1</v>
      </c>
      <c r="U47" s="20">
        <v>2.8</v>
      </c>
      <c r="V47" s="10">
        <v>2</v>
      </c>
      <c r="W47" s="10">
        <f>10-V47</f>
        <v>8</v>
      </c>
      <c r="X47" s="25">
        <f t="shared" si="32"/>
        <v>10.8</v>
      </c>
      <c r="Y47" s="22">
        <v>0</v>
      </c>
      <c r="Z47" s="23">
        <v>0</v>
      </c>
      <c r="AA47" s="23">
        <v>0</v>
      </c>
      <c r="AB47" s="24">
        <f t="shared" si="33"/>
        <v>0</v>
      </c>
      <c r="AC47" s="26">
        <f t="shared" si="34"/>
        <v>32.650000000000006</v>
      </c>
      <c r="AD47" s="15" t="s">
        <v>123</v>
      </c>
    </row>
    <row r="48" spans="1:30" ht="9">
      <c r="A48" s="1">
        <v>77</v>
      </c>
      <c r="B48" s="1" t="s">
        <v>96</v>
      </c>
      <c r="C48" s="1" t="s">
        <v>2</v>
      </c>
      <c r="D48" s="1" t="s">
        <v>18</v>
      </c>
      <c r="E48" s="12">
        <v>3.7</v>
      </c>
      <c r="F48" s="8">
        <v>1.55</v>
      </c>
      <c r="G48" s="8">
        <f>10-F48</f>
        <v>8.45</v>
      </c>
      <c r="H48" s="14">
        <f t="shared" si="28"/>
        <v>12.149999999999999</v>
      </c>
      <c r="I48" s="22">
        <v>0</v>
      </c>
      <c r="J48" s="23">
        <v>0</v>
      </c>
      <c r="K48" s="23">
        <v>0</v>
      </c>
      <c r="L48" s="24">
        <f t="shared" si="29"/>
        <v>0</v>
      </c>
      <c r="M48" s="20">
        <v>1.8</v>
      </c>
      <c r="N48" s="10">
        <v>2.5</v>
      </c>
      <c r="O48" s="10">
        <f>10-N48</f>
        <v>7.5</v>
      </c>
      <c r="P48" s="25">
        <f t="shared" si="30"/>
        <v>9.3</v>
      </c>
      <c r="Q48" s="20">
        <v>2</v>
      </c>
      <c r="R48" s="10">
        <v>0.8</v>
      </c>
      <c r="S48" s="10">
        <f>10-R48</f>
        <v>9.2</v>
      </c>
      <c r="T48" s="25">
        <f t="shared" si="31"/>
        <v>11.2</v>
      </c>
      <c r="U48" s="22">
        <v>0</v>
      </c>
      <c r="V48" s="23">
        <v>0</v>
      </c>
      <c r="W48" s="23">
        <v>0</v>
      </c>
      <c r="X48" s="24">
        <f t="shared" si="32"/>
        <v>0</v>
      </c>
      <c r="Y48" s="22">
        <v>0</v>
      </c>
      <c r="Z48" s="23">
        <v>0</v>
      </c>
      <c r="AA48" s="23">
        <v>0</v>
      </c>
      <c r="AB48" s="24">
        <f t="shared" si="33"/>
        <v>0</v>
      </c>
      <c r="AC48" s="26">
        <f t="shared" si="34"/>
        <v>32.65</v>
      </c>
      <c r="AD48" s="15" t="s">
        <v>123</v>
      </c>
    </row>
    <row r="49" spans="1:30" ht="9">
      <c r="A49" s="21">
        <v>79</v>
      </c>
      <c r="B49" s="21" t="s">
        <v>98</v>
      </c>
      <c r="C49" s="21" t="s">
        <v>2</v>
      </c>
      <c r="D49" s="21" t="s">
        <v>18</v>
      </c>
      <c r="E49" s="22">
        <v>0</v>
      </c>
      <c r="F49" s="23">
        <v>0</v>
      </c>
      <c r="G49" s="23">
        <v>0</v>
      </c>
      <c r="H49" s="24">
        <f t="shared" si="28"/>
        <v>0</v>
      </c>
      <c r="I49" s="22">
        <v>0</v>
      </c>
      <c r="J49" s="23">
        <v>0</v>
      </c>
      <c r="K49" s="23">
        <v>0</v>
      </c>
      <c r="L49" s="24">
        <f t="shared" si="29"/>
        <v>0</v>
      </c>
      <c r="M49" s="22">
        <v>0</v>
      </c>
      <c r="N49" s="23">
        <v>0</v>
      </c>
      <c r="O49" s="23">
        <v>0</v>
      </c>
      <c r="P49" s="24">
        <f t="shared" si="30"/>
        <v>0</v>
      </c>
      <c r="Q49" s="22">
        <v>0</v>
      </c>
      <c r="R49" s="23">
        <v>0</v>
      </c>
      <c r="S49" s="23">
        <v>0</v>
      </c>
      <c r="T49" s="24">
        <f t="shared" si="31"/>
        <v>0</v>
      </c>
      <c r="U49" s="22">
        <v>0</v>
      </c>
      <c r="V49" s="23">
        <v>0</v>
      </c>
      <c r="W49" s="23">
        <v>0</v>
      </c>
      <c r="X49" s="24">
        <f t="shared" si="32"/>
        <v>0</v>
      </c>
      <c r="Y49" s="22">
        <v>0</v>
      </c>
      <c r="Z49" s="23">
        <v>0</v>
      </c>
      <c r="AA49" s="23">
        <v>0</v>
      </c>
      <c r="AB49" s="24">
        <f t="shared" si="33"/>
        <v>0</v>
      </c>
      <c r="AC49" s="26">
        <f t="shared" si="34"/>
        <v>0</v>
      </c>
      <c r="AD49" s="15"/>
    </row>
    <row r="50" spans="5:30" s="16" customFormat="1" ht="9">
      <c r="E50" s="20"/>
      <c r="F50" s="10"/>
      <c r="G50" s="10"/>
      <c r="H50" s="25"/>
      <c r="I50" s="20"/>
      <c r="J50" s="10"/>
      <c r="K50" s="10"/>
      <c r="L50" s="25"/>
      <c r="M50" s="20"/>
      <c r="N50" s="10"/>
      <c r="O50" s="10"/>
      <c r="P50" s="25"/>
      <c r="Q50" s="20"/>
      <c r="R50" s="10"/>
      <c r="S50" s="10"/>
      <c r="T50" s="25"/>
      <c r="U50" s="20"/>
      <c r="V50" s="10"/>
      <c r="W50" s="10"/>
      <c r="X50" s="25"/>
      <c r="Y50" s="20"/>
      <c r="Z50" s="10"/>
      <c r="AA50" s="10"/>
      <c r="AB50" s="25"/>
      <c r="AC50" s="20"/>
      <c r="AD50" s="31"/>
    </row>
    <row r="51" spans="1:30" ht="9">
      <c r="A51" s="21">
        <v>83</v>
      </c>
      <c r="B51" s="21" t="s">
        <v>102</v>
      </c>
      <c r="C51" s="21" t="s">
        <v>0</v>
      </c>
      <c r="D51" s="21" t="s">
        <v>19</v>
      </c>
      <c r="E51" s="22">
        <v>0</v>
      </c>
      <c r="F51" s="23">
        <v>0</v>
      </c>
      <c r="G51" s="23">
        <v>0</v>
      </c>
      <c r="H51" s="24">
        <f>E51+G51</f>
        <v>0</v>
      </c>
      <c r="I51" s="22">
        <v>0</v>
      </c>
      <c r="J51" s="23">
        <v>0</v>
      </c>
      <c r="K51" s="23">
        <v>0</v>
      </c>
      <c r="L51" s="24">
        <f>I51+K51</f>
        <v>0</v>
      </c>
      <c r="M51" s="22">
        <v>0</v>
      </c>
      <c r="N51" s="23">
        <v>0</v>
      </c>
      <c r="O51" s="23">
        <v>0</v>
      </c>
      <c r="P51" s="24">
        <f>M51+O51</f>
        <v>0</v>
      </c>
      <c r="Q51" s="22">
        <v>0</v>
      </c>
      <c r="R51" s="23">
        <v>0</v>
      </c>
      <c r="S51" s="23">
        <v>0</v>
      </c>
      <c r="T51" s="24">
        <f>Q51+S51</f>
        <v>0</v>
      </c>
      <c r="U51" s="22">
        <v>0</v>
      </c>
      <c r="V51" s="23">
        <v>0</v>
      </c>
      <c r="W51" s="23">
        <v>0</v>
      </c>
      <c r="X51" s="24">
        <f>U51+W51</f>
        <v>0</v>
      </c>
      <c r="Y51" s="22">
        <v>0</v>
      </c>
      <c r="Z51" s="23">
        <v>0</v>
      </c>
      <c r="AA51" s="23">
        <v>0</v>
      </c>
      <c r="AB51" s="24">
        <f>Y51+AA51</f>
        <v>0</v>
      </c>
      <c r="AC51" s="26">
        <f>H51+L51+P51+T51+X51+AB51</f>
        <v>0</v>
      </c>
      <c r="AD51" s="15"/>
    </row>
    <row r="52" spans="5:30" s="16" customFormat="1" ht="9">
      <c r="E52" s="20"/>
      <c r="F52" s="10"/>
      <c r="G52" s="10"/>
      <c r="H52" s="25"/>
      <c r="I52" s="20"/>
      <c r="J52" s="10"/>
      <c r="K52" s="10"/>
      <c r="L52" s="25"/>
      <c r="M52" s="20"/>
      <c r="N52" s="10"/>
      <c r="O52" s="10"/>
      <c r="P52" s="25"/>
      <c r="Q52" s="20"/>
      <c r="R52" s="10"/>
      <c r="S52" s="10"/>
      <c r="T52" s="25"/>
      <c r="U52" s="20"/>
      <c r="V52" s="10"/>
      <c r="W52" s="10"/>
      <c r="X52" s="25"/>
      <c r="Y52" s="20"/>
      <c r="Z52" s="10"/>
      <c r="AA52" s="10"/>
      <c r="AB52" s="25"/>
      <c r="AC52" s="20"/>
      <c r="AD52" s="31"/>
    </row>
    <row r="53" spans="1:30" ht="9">
      <c r="A53" s="1">
        <v>58</v>
      </c>
      <c r="B53" s="1" t="s">
        <v>78</v>
      </c>
      <c r="C53" s="1" t="s">
        <v>0</v>
      </c>
      <c r="D53" s="1" t="s">
        <v>104</v>
      </c>
      <c r="E53" s="12">
        <v>3.9</v>
      </c>
      <c r="F53" s="8">
        <v>2.15</v>
      </c>
      <c r="G53" s="8">
        <f>10-F53</f>
        <v>7.85</v>
      </c>
      <c r="H53" s="14">
        <f>E53+G53</f>
        <v>11.75</v>
      </c>
      <c r="I53" s="12">
        <v>3.6</v>
      </c>
      <c r="J53" s="8">
        <v>1.2</v>
      </c>
      <c r="K53" s="8">
        <f>10-J53</f>
        <v>8.8</v>
      </c>
      <c r="L53" s="14">
        <f>I53+K53</f>
        <v>12.4</v>
      </c>
      <c r="M53" s="12">
        <v>1.9</v>
      </c>
      <c r="N53" s="8">
        <v>3</v>
      </c>
      <c r="O53" s="8">
        <f>10-N53</f>
        <v>7</v>
      </c>
      <c r="P53" s="14">
        <f>M53+O53</f>
        <v>8.9</v>
      </c>
      <c r="Q53" s="20">
        <v>3</v>
      </c>
      <c r="R53" s="10">
        <v>0.9</v>
      </c>
      <c r="S53" s="10">
        <f>10-R53</f>
        <v>9.1</v>
      </c>
      <c r="T53" s="25">
        <f>Q53+S53</f>
        <v>12.1</v>
      </c>
      <c r="U53" s="20">
        <v>3</v>
      </c>
      <c r="V53" s="10">
        <v>0.6</v>
      </c>
      <c r="W53" s="10">
        <f>10-V53</f>
        <v>9.4</v>
      </c>
      <c r="X53" s="25">
        <f>U53+W53</f>
        <v>12.4</v>
      </c>
      <c r="Y53" s="12">
        <v>3.2</v>
      </c>
      <c r="Z53" s="8">
        <v>1.8</v>
      </c>
      <c r="AA53" s="8">
        <f>10-Z53</f>
        <v>8.2</v>
      </c>
      <c r="AB53" s="14">
        <f>Y53+AA53</f>
        <v>11.399999999999999</v>
      </c>
      <c r="AC53" s="26">
        <f>H53+L53+P53+T53+X53+AB53</f>
        <v>68.94999999999999</v>
      </c>
      <c r="AD53" s="15">
        <v>1</v>
      </c>
    </row>
    <row r="54" spans="1:30" ht="9">
      <c r="A54" s="1">
        <v>59</v>
      </c>
      <c r="B54" s="1" t="s">
        <v>79</v>
      </c>
      <c r="C54" s="1" t="s">
        <v>0</v>
      </c>
      <c r="D54" s="1" t="s">
        <v>104</v>
      </c>
      <c r="E54" s="12">
        <v>3.6</v>
      </c>
      <c r="F54" s="8">
        <v>1.1</v>
      </c>
      <c r="G54" s="8">
        <f>10-F54</f>
        <v>8.9</v>
      </c>
      <c r="H54" s="14">
        <f>E54+G54</f>
        <v>12.5</v>
      </c>
      <c r="I54" s="12">
        <v>3</v>
      </c>
      <c r="J54" s="8">
        <v>1.8</v>
      </c>
      <c r="K54" s="8">
        <f>10-J54</f>
        <v>8.2</v>
      </c>
      <c r="L54" s="14">
        <f>I54+K54</f>
        <v>11.2</v>
      </c>
      <c r="M54" s="12">
        <v>1.9</v>
      </c>
      <c r="N54" s="8">
        <v>2.6</v>
      </c>
      <c r="O54" s="8">
        <f>10-N54</f>
        <v>7.4</v>
      </c>
      <c r="P54" s="14">
        <f>M54+O54</f>
        <v>9.3</v>
      </c>
      <c r="Q54" s="20">
        <v>2.8</v>
      </c>
      <c r="R54" s="10">
        <v>1.05</v>
      </c>
      <c r="S54" s="10">
        <f>10-R54</f>
        <v>8.95</v>
      </c>
      <c r="T54" s="25">
        <f>Q54+S54</f>
        <v>11.75</v>
      </c>
      <c r="U54" s="20">
        <v>3.3</v>
      </c>
      <c r="V54" s="10">
        <v>0.6</v>
      </c>
      <c r="W54" s="10">
        <f>10-V54</f>
        <v>9.4</v>
      </c>
      <c r="X54" s="25">
        <f>U54+W54</f>
        <v>12.7</v>
      </c>
      <c r="Y54" s="12">
        <v>3.5</v>
      </c>
      <c r="Z54" s="8">
        <v>2.3</v>
      </c>
      <c r="AA54" s="8">
        <f>10-Z54</f>
        <v>7.7</v>
      </c>
      <c r="AB54" s="14">
        <f>Y54+AA54</f>
        <v>11.2</v>
      </c>
      <c r="AC54" s="26">
        <f>H54+L54+P54+T54+X54+AB54</f>
        <v>68.65</v>
      </c>
      <c r="AD54" s="15">
        <v>2</v>
      </c>
    </row>
    <row r="55" spans="1:30" ht="9">
      <c r="A55" s="1">
        <v>85</v>
      </c>
      <c r="B55" s="1" t="s">
        <v>103</v>
      </c>
      <c r="C55" s="1" t="s">
        <v>8</v>
      </c>
      <c r="D55" s="1" t="s">
        <v>104</v>
      </c>
      <c r="E55" s="22">
        <v>0</v>
      </c>
      <c r="F55" s="23">
        <v>0</v>
      </c>
      <c r="G55" s="23">
        <v>0</v>
      </c>
      <c r="H55" s="24">
        <f>E55+G55</f>
        <v>0</v>
      </c>
      <c r="I55" s="22">
        <v>0</v>
      </c>
      <c r="J55" s="23">
        <v>0</v>
      </c>
      <c r="K55" s="23">
        <v>0</v>
      </c>
      <c r="L55" s="24">
        <f>I55+K55</f>
        <v>0</v>
      </c>
      <c r="M55" s="12">
        <v>4.3</v>
      </c>
      <c r="N55" s="8">
        <v>2.8</v>
      </c>
      <c r="O55" s="8">
        <f>10-N55</f>
        <v>7.2</v>
      </c>
      <c r="P55" s="14">
        <f>M55+O55</f>
        <v>11.5</v>
      </c>
      <c r="Q55" s="22">
        <v>0</v>
      </c>
      <c r="R55" s="23">
        <v>0</v>
      </c>
      <c r="S55" s="23">
        <v>0</v>
      </c>
      <c r="T55" s="24">
        <f>Q55+S55</f>
        <v>0</v>
      </c>
      <c r="U55" s="22">
        <v>0</v>
      </c>
      <c r="V55" s="23">
        <v>0</v>
      </c>
      <c r="W55" s="23">
        <v>0</v>
      </c>
      <c r="X55" s="24">
        <f>U55+W55</f>
        <v>0</v>
      </c>
      <c r="Y55" s="22">
        <v>0</v>
      </c>
      <c r="Z55" s="23">
        <v>0</v>
      </c>
      <c r="AA55" s="23">
        <v>0</v>
      </c>
      <c r="AB55" s="24">
        <f>Y55+AA55</f>
        <v>0</v>
      </c>
      <c r="AC55" s="26">
        <f>H55+L55+P55+T55+X55+AB55</f>
        <v>11.5</v>
      </c>
      <c r="AD55" s="15">
        <v>3</v>
      </c>
    </row>
  </sheetData>
  <sheetProtection/>
  <mergeCells count="12">
    <mergeCell ref="U7:X7"/>
    <mergeCell ref="Y7:AB7"/>
    <mergeCell ref="AC7:AC8"/>
    <mergeCell ref="AD7:AD8"/>
    <mergeCell ref="A2:AE2"/>
    <mergeCell ref="A3:AE3"/>
    <mergeCell ref="A4:AE4"/>
    <mergeCell ref="A5:AE5"/>
    <mergeCell ref="E7:H7"/>
    <mergeCell ref="I7:L7"/>
    <mergeCell ref="M7:P7"/>
    <mergeCell ref="Q7:T7"/>
  </mergeCells>
  <printOptions/>
  <pageMargins left="0.25" right="0.25" top="0.75" bottom="0.75" header="0.3" footer="0.3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Sheriff</dc:creator>
  <cp:keywords/>
  <dc:description/>
  <cp:lastModifiedBy>Michala Sinclair</cp:lastModifiedBy>
  <cp:lastPrinted>2016-04-25T13:30:10Z</cp:lastPrinted>
  <dcterms:created xsi:type="dcterms:W3CDTF">2016-04-04T16:34:36Z</dcterms:created>
  <dcterms:modified xsi:type="dcterms:W3CDTF">2016-04-29T11:49:01Z</dcterms:modified>
  <cp:category/>
  <cp:version/>
  <cp:contentType/>
  <cp:contentStatus/>
</cp:coreProperties>
</file>