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2016ricavi" sheetId="1" r:id="rId1"/>
    <sheet name="2016 costi 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<sst xmlns="http://schemas.openxmlformats.org/spreadsheetml/2006/main" count="38" uniqueCount="37">
  <si>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PARZIALE</t>
  </si>
  <si>
    <t>TOTALE</t>
  </si>
  <si>
    <t>RETRIBUZIONE DIPENDENTI</t>
  </si>
  <si>
    <t>CONTRIBUTI STIPENDI DIPENDENTI</t>
  </si>
  <si>
    <t>ACCANTON.TFR DIPENDENTI</t>
  </si>
  <si>
    <t>TOTALE VOCI</t>
  </si>
  <si>
    <t>CONTRIBUTO INAIL</t>
  </si>
  <si>
    <t>ACQUISTO DI BENI</t>
  </si>
  <si>
    <t>BOLLATI E POSTALI</t>
  </si>
  <si>
    <t>PULIZIE CENTRO</t>
  </si>
  <si>
    <t>ASSICURAZ.RCT/INC/FURTO/ELETTRON.</t>
  </si>
  <si>
    <t>ONERI E COSTI GESTIONE</t>
  </si>
  <si>
    <t>CANONI DI ASSISTENZA</t>
  </si>
  <si>
    <t>TASSA CIRCOLAZ.LANCIA Y</t>
  </si>
  <si>
    <t>CARBURANTE/MANUTENZ..LANCIA Y</t>
  </si>
  <si>
    <t>IMPOSTE/TASSE/CONC.GOVERNATIVE</t>
  </si>
  <si>
    <t>IMPOSTE E TASSE DIVERSE</t>
  </si>
  <si>
    <t>CONSULENZE AMM.VE E PAGHE</t>
  </si>
  <si>
    <t>COMPENSO REVISORE UNICO</t>
  </si>
  <si>
    <t>AMMORTAMENTO BENI STRUMENTALI</t>
  </si>
  <si>
    <t>INTERESSI ATTIVI C/C BANCO DI BRESCIA</t>
  </si>
  <si>
    <t xml:space="preserve">CORSI AUTOFINANZIATI </t>
  </si>
  <si>
    <t>MANUTENZ.RIPARAZ.COME DA CONTRATTO</t>
  </si>
  <si>
    <t>INDENNITA' DI MENSA</t>
  </si>
  <si>
    <t xml:space="preserve">COMPENSO CO.CO.CO E CONTRIBUTI </t>
  </si>
  <si>
    <t>RISCALDAM/F.M./UTENZE</t>
  </si>
  <si>
    <t>DESCRIZIONE VOCI DI COSTO</t>
  </si>
  <si>
    <t>DESCRIZIONE RICAVI</t>
  </si>
  <si>
    <t>UTENZE TELEFONICHE E TELEMATICHE</t>
  </si>
  <si>
    <t xml:space="preserve">CONTRIBUTO COMUNE DI LUMEZZANE </t>
  </si>
  <si>
    <t>COMPENSO ENTI CERTIFICAZIONE</t>
  </si>
  <si>
    <t>CONTRIBUTI DIVERSI</t>
  </si>
  <si>
    <t>CORSI IN PIANO REGIONE</t>
  </si>
  <si>
    <t>BANDO APPRENDISTI</t>
  </si>
  <si>
    <t>BILANCIO PREVISIONALE ANNUALE 2016</t>
  </si>
  <si>
    <t>RICAVI PREVISTI ANNO 2016</t>
  </si>
  <si>
    <t>COSTI PREVISTI ANNO 2016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</si>
</sst>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00000"/>
    <numFmt numFmtId="174" formatCode="_-* #,##0.00\ [$€-1]_-;\-* #,##0.00\ [$€-1]_-;_-* &quot;-&quot;??\ [$€-1]_-;_-@_-"/>
    <numFmt numFmtId="175" formatCode="_-* #,##0.0\ [$€-1]_-;\-* #,##0.0\ [$€-1]_-;_-* &quot;-&quot;??\ [$€-1]_-;_-@_-"/>
    <numFmt numFmtId="176" formatCode="_-* #,##0\ [$€-1]_-;\-* #,##0\ [$€-1]_-;_-* &quot;-&quot;??\ [$€-1]_-;_-@_-"/>
    <numFmt numFmtId="177" formatCode="_-* #,##0.000\ [$€-1]_-;\-* #,##0.000\ [$€-1]_-;_-* &quot;-&quot;??\ [$€-1]_-;_-@_-"/>
    <numFmt numFmtId="178" formatCode="_-* #,##0.0000\ [$€-1]_-;\-* #,##0.0000\ [$€-1]_-;_-* &quot;-&quot;??\ [$€-1]_-;_-@_-"/>
    <numFmt numFmtId="179" formatCode="_-[$€-2]\ * #,##0.00_-;\-[$€-2]\ * #,##0.00_-;_-[$€-2]\ * &quot;-&quot;??_-;_-@_-"/>
    <numFmt numFmtId="180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72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72" fontId="1" fillId="0" borderId="10" xfId="42" applyFon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/>
    </xf>
    <xf numFmtId="174" fontId="0" fillId="0" borderId="0" xfId="0" applyNumberFormat="1" applyAlignment="1">
      <alignment/>
    </xf>
    <xf numFmtId="174" fontId="1" fillId="0" borderId="12" xfId="0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0" xfId="42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3" fillId="0" borderId="21" xfId="42" applyFont="1" applyBorder="1" applyAlignment="1">
      <alignment horizontal="center" vertical="center" wrapText="1"/>
    </xf>
    <xf numFmtId="172" fontId="3" fillId="0" borderId="11" xfId="42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30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3.00390625" style="0" customWidth="1"/>
    <col min="2" max="2" width="21.57421875" style="0" customWidth="1"/>
  </cols>
  <sheetData>
    <row r="8" ht="13.5" thickBot="1"/>
    <row r="9" spans="1:2" ht="12.75">
      <c r="A9" s="16" t="s">
        <v>34</v>
      </c>
      <c r="B9" s="17"/>
    </row>
    <row r="10" spans="1:2" ht="12.75">
      <c r="A10" s="18"/>
      <c r="B10" s="19"/>
    </row>
    <row r="11" spans="1:2" ht="13.5" thickBot="1">
      <c r="A11" s="20"/>
      <c r="B11" s="21"/>
    </row>
    <row r="12" spans="1:2" ht="12.75">
      <c r="A12" s="6" t="s">
        <v>27</v>
      </c>
      <c r="B12" s="9"/>
    </row>
    <row r="13" spans="1:2" ht="12.75">
      <c r="A13" s="6"/>
      <c r="B13" s="8"/>
    </row>
    <row r="14" spans="1:2" ht="12.75">
      <c r="A14" s="10" t="s">
        <v>33</v>
      </c>
      <c r="B14" s="12">
        <v>20000</v>
      </c>
    </row>
    <row r="15" spans="1:2" ht="12.75">
      <c r="A15" s="10"/>
      <c r="B15" s="13"/>
    </row>
    <row r="16" spans="1:2" ht="12.75">
      <c r="A16" s="1" t="s">
        <v>32</v>
      </c>
      <c r="B16" s="14">
        <v>706000</v>
      </c>
    </row>
    <row r="17" spans="1:2" ht="12.75">
      <c r="A17" s="1"/>
      <c r="B17" s="14"/>
    </row>
    <row r="18" spans="1:2" ht="12.75">
      <c r="A18" s="1" t="s">
        <v>21</v>
      </c>
      <c r="B18" s="14">
        <v>50000</v>
      </c>
    </row>
    <row r="19" spans="1:2" ht="12.75">
      <c r="A19" s="1"/>
      <c r="B19" s="14"/>
    </row>
    <row r="20" spans="1:2" ht="12.75">
      <c r="A20" s="1" t="s">
        <v>29</v>
      </c>
      <c r="B20" s="14">
        <v>121884</v>
      </c>
    </row>
    <row r="21" spans="1:2" ht="12" customHeight="1">
      <c r="A21" s="1"/>
      <c r="B21" s="14"/>
    </row>
    <row r="22" spans="1:2" ht="16.5" customHeight="1">
      <c r="A22" s="1" t="s">
        <v>31</v>
      </c>
      <c r="B22" s="14">
        <v>2000</v>
      </c>
    </row>
    <row r="23" spans="1:2" ht="12.75">
      <c r="A23" s="1"/>
      <c r="B23" s="14"/>
    </row>
    <row r="24" spans="1:2" ht="12.75">
      <c r="A24" s="1" t="s">
        <v>20</v>
      </c>
      <c r="B24" s="14">
        <v>1000</v>
      </c>
    </row>
    <row r="25" spans="1:2" ht="12.75">
      <c r="A25" s="1"/>
      <c r="B25" s="14"/>
    </row>
    <row r="26" spans="1:2" ht="12.75">
      <c r="A26" s="1"/>
      <c r="B26" s="14"/>
    </row>
    <row r="27" spans="1:2" ht="12.75">
      <c r="A27" s="1"/>
      <c r="B27" s="14"/>
    </row>
    <row r="28" spans="1:2" ht="12.75">
      <c r="A28" s="24" t="s">
        <v>35</v>
      </c>
      <c r="B28" s="22">
        <f>SUM(B14:B27)</f>
        <v>900884</v>
      </c>
    </row>
    <row r="29" spans="1:2" ht="12.75">
      <c r="A29" s="25"/>
      <c r="B29" s="23"/>
    </row>
    <row r="30" ht="12.75">
      <c r="B30" s="7"/>
    </row>
  </sheetData>
  <sheetProtection/>
  <mergeCells count="3">
    <mergeCell ref="A9:B11"/>
    <mergeCell ref="B28:B29"/>
    <mergeCell ref="A28:A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9">
      <selection activeCell="H32" sqref="H32"/>
    </sheetView>
  </sheetViews>
  <sheetFormatPr defaultColWidth="9.140625" defaultRowHeight="12.75"/>
  <cols>
    <col min="1" max="1" width="40.7109375" style="0" customWidth="1"/>
    <col min="2" max="2" width="13.8515625" style="0" customWidth="1"/>
    <col min="3" max="3" width="14.8515625" style="0" customWidth="1"/>
    <col min="4" max="4" width="14.57421875" style="0" customWidth="1"/>
    <col min="6" max="6" width="12.8515625" style="0" bestFit="1" customWidth="1"/>
  </cols>
  <sheetData>
    <row r="8" spans="1:4" ht="12.75">
      <c r="A8" s="26" t="s">
        <v>34</v>
      </c>
      <c r="B8" s="27"/>
      <c r="C8" s="27"/>
      <c r="D8" s="28"/>
    </row>
    <row r="9" spans="1:4" ht="12.75">
      <c r="A9" s="29"/>
      <c r="B9" s="30"/>
      <c r="C9" s="30"/>
      <c r="D9" s="31"/>
    </row>
    <row r="10" spans="1:4" ht="12.75">
      <c r="A10" s="32"/>
      <c r="B10" s="33"/>
      <c r="C10" s="33"/>
      <c r="D10" s="34"/>
    </row>
    <row r="11" spans="1:4" ht="12.75">
      <c r="A11" s="3" t="s">
        <v>26</v>
      </c>
      <c r="B11" s="3" t="s">
        <v>0</v>
      </c>
      <c r="C11" s="2" t="s">
        <v>5</v>
      </c>
      <c r="D11" s="3" t="s">
        <v>1</v>
      </c>
    </row>
    <row r="12" spans="1:4" ht="12.75">
      <c r="A12" s="1" t="s">
        <v>2</v>
      </c>
      <c r="B12" s="11">
        <v>300000</v>
      </c>
      <c r="C12" s="11"/>
      <c r="D12" s="11"/>
    </row>
    <row r="13" spans="1:4" ht="12.75">
      <c r="A13" s="1" t="s">
        <v>3</v>
      </c>
      <c r="B13" s="11">
        <v>90000</v>
      </c>
      <c r="C13" s="11"/>
      <c r="D13" s="11"/>
    </row>
    <row r="14" spans="1:4" ht="12.75">
      <c r="A14" s="1" t="s">
        <v>4</v>
      </c>
      <c r="B14" s="11">
        <v>20000</v>
      </c>
      <c r="C14" s="11"/>
      <c r="D14" s="11"/>
    </row>
    <row r="15" spans="1:4" ht="12.75">
      <c r="A15" s="1" t="s">
        <v>23</v>
      </c>
      <c r="B15" s="11">
        <v>8500</v>
      </c>
      <c r="C15" s="11">
        <f>B15+B14+B13+B12</f>
        <v>418500</v>
      </c>
      <c r="D15" s="11"/>
    </row>
    <row r="16" spans="1:4" ht="12.75">
      <c r="A16" s="1"/>
      <c r="B16" s="11"/>
      <c r="C16" s="11"/>
      <c r="D16" s="11"/>
    </row>
    <row r="17" spans="1:4" ht="12.75" customHeight="1">
      <c r="A17" s="5" t="s">
        <v>24</v>
      </c>
      <c r="B17" s="11"/>
      <c r="C17" s="11">
        <v>290000</v>
      </c>
      <c r="D17" s="11"/>
    </row>
    <row r="18" spans="1:4" ht="12.75">
      <c r="A18" s="1"/>
      <c r="B18" s="11"/>
      <c r="C18" s="11"/>
      <c r="D18" s="11"/>
    </row>
    <row r="19" spans="1:4" ht="12.75">
      <c r="A19" s="1" t="s">
        <v>6</v>
      </c>
      <c r="B19" s="11"/>
      <c r="C19" s="11">
        <v>1000</v>
      </c>
      <c r="D19" s="4">
        <f>C15+C17+C19</f>
        <v>709500</v>
      </c>
    </row>
    <row r="20" spans="1:4" ht="12.75">
      <c r="A20" s="1"/>
      <c r="B20" s="11"/>
      <c r="C20" s="11"/>
      <c r="D20" s="11"/>
    </row>
    <row r="21" spans="1:4" ht="12.75">
      <c r="A21" s="1" t="s">
        <v>7</v>
      </c>
      <c r="B21" s="11">
        <v>16000</v>
      </c>
      <c r="C21" s="11"/>
      <c r="D21" s="11"/>
    </row>
    <row r="22" spans="1:4" ht="12.75">
      <c r="A22" s="1" t="s">
        <v>8</v>
      </c>
      <c r="B22" s="11">
        <v>2000</v>
      </c>
      <c r="C22" s="11">
        <f>B21+B22</f>
        <v>18000</v>
      </c>
      <c r="D22" s="4"/>
    </row>
    <row r="23" spans="1:4" ht="12.75">
      <c r="A23" s="1"/>
      <c r="B23" s="11"/>
      <c r="C23" s="11"/>
      <c r="D23" s="11"/>
    </row>
    <row r="24" spans="1:4" ht="12.75">
      <c r="A24" s="1" t="s">
        <v>28</v>
      </c>
      <c r="B24" s="11">
        <v>4000</v>
      </c>
      <c r="C24" s="11"/>
      <c r="D24" s="11"/>
    </row>
    <row r="25" spans="1:4" ht="12.75">
      <c r="A25" s="1" t="s">
        <v>9</v>
      </c>
      <c r="B25" s="11">
        <v>35000</v>
      </c>
      <c r="C25" s="11"/>
      <c r="D25" s="11"/>
    </row>
    <row r="26" spans="1:4" ht="12.75">
      <c r="A26" s="1" t="s">
        <v>25</v>
      </c>
      <c r="B26" s="11">
        <v>37000</v>
      </c>
      <c r="C26" s="11">
        <f>B24+B25+B26</f>
        <v>76000</v>
      </c>
      <c r="D26" s="11"/>
    </row>
    <row r="27" spans="1:4" ht="12.75">
      <c r="A27" s="1"/>
      <c r="B27" s="11"/>
      <c r="C27" s="11"/>
      <c r="D27" s="11"/>
    </row>
    <row r="28" spans="1:4" ht="12.75">
      <c r="A28" s="1" t="s">
        <v>10</v>
      </c>
      <c r="B28" s="11">
        <v>5000</v>
      </c>
      <c r="C28" s="11"/>
      <c r="D28" s="11"/>
    </row>
    <row r="29" spans="1:4" ht="12.75">
      <c r="A29" s="1" t="s">
        <v>11</v>
      </c>
      <c r="B29" s="11">
        <v>2579</v>
      </c>
      <c r="C29" s="11">
        <f>B28+B29</f>
        <v>7579</v>
      </c>
      <c r="D29" s="11"/>
    </row>
    <row r="30" spans="1:4" ht="12.75">
      <c r="A30" s="1"/>
      <c r="B30" s="11"/>
      <c r="C30" s="11"/>
      <c r="D30" s="11"/>
    </row>
    <row r="31" spans="1:4" ht="12.75">
      <c r="A31" s="1" t="s">
        <v>22</v>
      </c>
      <c r="B31" s="11">
        <v>8000</v>
      </c>
      <c r="C31" s="11"/>
      <c r="D31" s="11"/>
    </row>
    <row r="32" spans="1:6" ht="12.75">
      <c r="A32" s="1" t="s">
        <v>12</v>
      </c>
      <c r="B32" s="11">
        <v>30000</v>
      </c>
      <c r="C32" s="11">
        <f>SUM(B31:B32)</f>
        <v>38000</v>
      </c>
      <c r="D32" s="4">
        <f>SUM(C22:C32)</f>
        <v>139579</v>
      </c>
      <c r="F32" s="15"/>
    </row>
    <row r="33" spans="1:4" ht="12.75">
      <c r="A33" s="1"/>
      <c r="B33" s="11"/>
      <c r="C33" s="11"/>
      <c r="D33" s="11"/>
    </row>
    <row r="34" spans="1:4" ht="12.75">
      <c r="A34" s="1" t="s">
        <v>13</v>
      </c>
      <c r="B34" s="11">
        <v>115</v>
      </c>
      <c r="C34" s="11"/>
      <c r="D34" s="11"/>
    </row>
    <row r="35" spans="1:4" ht="12.75">
      <c r="A35" s="1" t="s">
        <v>14</v>
      </c>
      <c r="B35" s="11">
        <v>885</v>
      </c>
      <c r="C35" s="11">
        <f>SUM(B34:B35)</f>
        <v>1000</v>
      </c>
      <c r="D35" s="4">
        <v>1000</v>
      </c>
    </row>
    <row r="36" spans="1:4" ht="12.75">
      <c r="A36" s="1"/>
      <c r="B36" s="11"/>
      <c r="C36" s="11"/>
      <c r="D36" s="11"/>
    </row>
    <row r="37" spans="1:6" ht="12.75">
      <c r="A37" s="1" t="s">
        <v>15</v>
      </c>
      <c r="B37" s="11">
        <v>805</v>
      </c>
      <c r="C37" s="11"/>
      <c r="D37" s="11"/>
      <c r="F37" s="15"/>
    </row>
    <row r="38" spans="1:4" ht="12.75">
      <c r="A38" s="1" t="s">
        <v>16</v>
      </c>
      <c r="B38" s="11">
        <v>5000</v>
      </c>
      <c r="C38" s="11">
        <f>SUM(B37:B38)</f>
        <v>5805</v>
      </c>
      <c r="D38" s="4">
        <f>C38</f>
        <v>5805</v>
      </c>
    </row>
    <row r="39" spans="1:4" ht="12.75">
      <c r="A39" s="1"/>
      <c r="B39" s="11"/>
      <c r="C39" s="11"/>
      <c r="D39" s="11"/>
    </row>
    <row r="40" spans="1:4" ht="12.75">
      <c r="A40" s="1" t="s">
        <v>17</v>
      </c>
      <c r="B40" s="11">
        <v>12000</v>
      </c>
      <c r="C40" s="11"/>
      <c r="D40" s="11"/>
    </row>
    <row r="41" spans="1:4" ht="12.75">
      <c r="A41" s="1" t="s">
        <v>18</v>
      </c>
      <c r="B41" s="11">
        <v>5000</v>
      </c>
      <c r="C41" s="11"/>
      <c r="D41" s="11"/>
    </row>
    <row r="42" spans="1:4" ht="12.75">
      <c r="A42" s="1" t="s">
        <v>30</v>
      </c>
      <c r="B42" s="11">
        <v>8000</v>
      </c>
      <c r="C42" s="11">
        <f>B42+B41+B40</f>
        <v>25000</v>
      </c>
      <c r="D42" s="4">
        <f>C42</f>
        <v>25000</v>
      </c>
    </row>
    <row r="43" spans="1:4" ht="12.75">
      <c r="A43" s="1"/>
      <c r="B43" s="11"/>
      <c r="C43" s="11"/>
      <c r="D43" s="4"/>
    </row>
    <row r="44" spans="1:4" ht="12.75">
      <c r="A44" s="1"/>
      <c r="B44" s="11"/>
      <c r="C44" s="11"/>
      <c r="D44" s="11"/>
    </row>
    <row r="45" spans="1:4" ht="12.75">
      <c r="A45" s="1" t="s">
        <v>19</v>
      </c>
      <c r="B45" s="11"/>
      <c r="C45" s="11"/>
      <c r="D45" s="4">
        <v>20000</v>
      </c>
    </row>
    <row r="46" spans="1:4" ht="12.75">
      <c r="A46" s="1"/>
      <c r="B46" s="11"/>
      <c r="C46" s="11"/>
      <c r="D46" s="4"/>
    </row>
    <row r="47" spans="1:4" ht="12.75">
      <c r="A47" s="1"/>
      <c r="B47" s="11"/>
      <c r="C47" s="11"/>
      <c r="D47" s="11"/>
    </row>
    <row r="48" spans="1:4" ht="12.75">
      <c r="A48" s="1"/>
      <c r="B48" s="11"/>
      <c r="C48" s="11"/>
      <c r="D48" s="4"/>
    </row>
    <row r="49" spans="1:4" ht="12.75">
      <c r="A49" s="37" t="s">
        <v>36</v>
      </c>
      <c r="B49" s="38"/>
      <c r="C49" s="39"/>
      <c r="D49" s="35">
        <f>SUM(D19:D48)</f>
        <v>900884</v>
      </c>
    </row>
    <row r="50" spans="1:4" ht="0.75" customHeight="1">
      <c r="A50" s="40"/>
      <c r="B50" s="41"/>
      <c r="C50" s="42"/>
      <c r="D50" s="36"/>
    </row>
  </sheetData>
  <sheetProtection/>
  <mergeCells count="3">
    <mergeCell ref="A8:D10"/>
    <mergeCell ref="D49:D50"/>
    <mergeCell ref="A49:C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Cattalini Silvana</dc:creator>
  <cp:keywords/>
  <dc:description/>
  <cp:lastModifiedBy>Silvana</cp:lastModifiedBy>
  <cp:lastPrinted>2014-09-22T10:13:30Z</cp:lastPrinted>
  <dcterms:created xsi:type="dcterms:W3CDTF">2002-09-19T11:24:59Z</dcterms:created>
  <dcterms:modified xsi:type="dcterms:W3CDTF">2015-10-23T09:59:43Z</dcterms:modified>
  <cp:category/>
  <cp:version/>
  <cp:contentType/>
  <cp:contentStatus/>
</cp:coreProperties>
</file>