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ako Ando\Dropbox\Projects\Autotech Project\"/>
    </mc:Choice>
  </mc:AlternateContent>
  <bookViews>
    <workbookView xWindow="0" yWindow="0" windowWidth="20490" windowHeight="7755"/>
  </bookViews>
  <sheets>
    <sheet name="LastMile (2)" sheetId="1" r:id="rId1"/>
  </sheets>
  <definedNames>
    <definedName name="_xlnm.Print_Area" localSheetId="0">Table1[#All]</definedName>
  </definedNames>
  <calcPr calcId="152511"/>
</workbook>
</file>

<file path=xl/calcChain.xml><?xml version="1.0" encoding="utf-8"?>
<calcChain xmlns="http://schemas.openxmlformats.org/spreadsheetml/2006/main">
  <c r="J7" i="1" l="1"/>
  <c r="H7" i="1"/>
  <c r="G7" i="1"/>
  <c r="F7" i="1"/>
  <c r="C7" i="1"/>
  <c r="J9" i="1"/>
  <c r="H9" i="1"/>
  <c r="G9" i="1"/>
  <c r="F9" i="1"/>
  <c r="C9" i="1"/>
  <c r="J10" i="1"/>
  <c r="H10" i="1"/>
  <c r="G10" i="1"/>
  <c r="F10" i="1"/>
  <c r="C10" i="1"/>
  <c r="J2" i="1"/>
  <c r="H2" i="1"/>
  <c r="G2" i="1"/>
  <c r="F2" i="1"/>
  <c r="C2" i="1"/>
  <c r="J6" i="1"/>
  <c r="H6" i="1"/>
  <c r="G6" i="1"/>
  <c r="F6" i="1"/>
  <c r="C6" i="1"/>
  <c r="J14" i="1"/>
  <c r="H14" i="1"/>
  <c r="G14" i="1"/>
  <c r="F14" i="1"/>
  <c r="C14" i="1"/>
  <c r="J3" i="1"/>
  <c r="H3" i="1"/>
  <c r="G3" i="1"/>
  <c r="F3" i="1"/>
  <c r="C3" i="1"/>
  <c r="J8" i="1"/>
  <c r="H8" i="1"/>
  <c r="G8" i="1"/>
  <c r="F8" i="1"/>
  <c r="C8" i="1"/>
  <c r="J4" i="1"/>
  <c r="H4" i="1"/>
  <c r="G4" i="1"/>
  <c r="F4" i="1"/>
  <c r="C4" i="1"/>
  <c r="J13" i="1"/>
  <c r="H13" i="1"/>
  <c r="G13" i="1"/>
  <c r="F13" i="1"/>
  <c r="C13" i="1"/>
  <c r="J5" i="1"/>
  <c r="H5" i="1"/>
  <c r="G5" i="1"/>
  <c r="F5" i="1"/>
  <c r="C5" i="1"/>
  <c r="J12" i="1"/>
  <c r="H12" i="1"/>
  <c r="G12" i="1"/>
  <c r="F12" i="1"/>
  <c r="C12" i="1"/>
  <c r="J11" i="1"/>
  <c r="H11" i="1"/>
  <c r="G11" i="1"/>
  <c r="C11" i="1"/>
</calcChain>
</file>

<file path=xl/sharedStrings.xml><?xml version="1.0" encoding="utf-8"?>
<sst xmlns="http://schemas.openxmlformats.org/spreadsheetml/2006/main" count="414" uniqueCount="348">
  <si>
    <t>Url</t>
  </si>
  <si>
    <t>Overview</t>
  </si>
  <si>
    <t>Year Founded</t>
  </si>
  <si>
    <t>Exit Status</t>
  </si>
  <si>
    <t>Location</t>
  </si>
  <si>
    <t>Street</t>
  </si>
  <si>
    <t>City</t>
  </si>
  <si>
    <t>State</t>
  </si>
  <si>
    <t>Country</t>
  </si>
  <si>
    <t>Zip Code</t>
  </si>
  <si>
    <t>Postal Code</t>
  </si>
  <si>
    <t>Phone Number</t>
  </si>
  <si>
    <t>Parent Company Id</t>
  </si>
  <si>
    <t>Parent Company</t>
  </si>
  <si>
    <t># of Children</t>
  </si>
  <si>
    <t>NAICS: Primary Code</t>
  </si>
  <si>
    <t>NAICS: Primary Code Description</t>
  </si>
  <si>
    <t>NAICS: Secondary Codes</t>
  </si>
  <si>
    <t>NAICS: Secondary Codes Descriptions</t>
  </si>
  <si>
    <t>My Private Notes</t>
  </si>
  <si>
    <t>Other Lists</t>
  </si>
  <si>
    <t>Revenue Estimate</t>
  </si>
  <si>
    <t>Total Funding</t>
  </si>
  <si>
    <t>Funding Stage</t>
  </si>
  <si>
    <t>Last Round Date</t>
  </si>
  <si>
    <t>Last Round Amount</t>
  </si>
  <si>
    <t>Months Since Last Funding</t>
  </si>
  <si>
    <t>Market Cap</t>
  </si>
  <si>
    <t>P/E Ratio</t>
  </si>
  <si>
    <t>Investors</t>
  </si>
  <si>
    <t>Employees</t>
  </si>
  <si>
    <t>Top Schools</t>
  </si>
  <si>
    <t>Top Previous Organizations</t>
  </si>
  <si>
    <t>Alexa Web Rank</t>
  </si>
  <si>
    <t>Twitter Followers</t>
  </si>
  <si>
    <t>Linkedin Url</t>
  </si>
  <si>
    <t>CEO Name</t>
  </si>
  <si>
    <t>CEO Email</t>
  </si>
  <si>
    <t>Salesforce Account</t>
  </si>
  <si>
    <t>Salesforce Account Owner</t>
  </si>
  <si>
    <t>Technographics</t>
  </si>
  <si>
    <t>Date Added</t>
  </si>
  <si>
    <t>SFDC Leads</t>
  </si>
  <si>
    <t>SFDC Lead Owners</t>
  </si>
  <si>
    <t>SFDC Contacts</t>
  </si>
  <si>
    <t>SFDC Contact Owners</t>
  </si>
  <si>
    <t>SFDC Opportunities</t>
  </si>
  <si>
    <t>Company Email Pattern</t>
  </si>
  <si>
    <t>Job Postings</t>
  </si>
  <si>
    <t>Executive Hire</t>
  </si>
  <si>
    <t>Status</t>
  </si>
  <si>
    <t>Owner</t>
  </si>
  <si>
    <t>Contact</t>
  </si>
  <si>
    <t>Follow Up Action</t>
  </si>
  <si>
    <t>Follow Up Date</t>
  </si>
  <si>
    <t>Follow Up Person</t>
  </si>
  <si>
    <t>Category</t>
  </si>
  <si>
    <t>Comment</t>
  </si>
  <si>
    <t>Right company description</t>
  </si>
  <si>
    <t>#</t>
  </si>
  <si>
    <t>Partnership or Joint Venture Signal Count (1 Year)</t>
  </si>
  <si>
    <t>Partnership or Joint Venture Signal Count (3 Months)</t>
  </si>
  <si>
    <t>Sales or User Growth Signal Count (1 Year)</t>
  </si>
  <si>
    <t>Sales or User Growth Signal Count (3 Months)</t>
  </si>
  <si>
    <t>New Geography Signal Count (1 Year)</t>
  </si>
  <si>
    <t>New Geography Signal Count (3 Months)</t>
  </si>
  <si>
    <t>New Products, Initiatives, or Strategy Signal Count (1 Year)</t>
  </si>
  <si>
    <t>New Products, Initiatives, or Strategy Signal Count (3 Months)</t>
  </si>
  <si>
    <t>New Patent or Regulatory Approval Signal Count (1 Year)</t>
  </si>
  <si>
    <t>New Patent or Regulatory Approval Signal Count (3 Months)</t>
  </si>
  <si>
    <t>Office Space Expansion Signal Count (1 Year)</t>
  </si>
  <si>
    <t>Office Space Expansion Signal Count (3 Months)</t>
  </si>
  <si>
    <t>Won a Major Customer Signal Count (1 Year)</t>
  </si>
  <si>
    <t>Won a Major Customer Signal Count (3 Months)</t>
  </si>
  <si>
    <t>Earnings, Revenue, Stock Performance, or Dividends Signal Count (1 Year)</t>
  </si>
  <si>
    <t>Earnings, Revenue, Stock Performance, or Dividends Signal Count (3 Months)</t>
  </si>
  <si>
    <t>Debt Financing Signal Count (1 Year)</t>
  </si>
  <si>
    <t>Debt Financing Signal Count (3 Months)</t>
  </si>
  <si>
    <t>SEC and Regulatory Filings Signal Count (1 Year)</t>
  </si>
  <si>
    <t>SEC and Regulatory Filings Signal Count (3 Months)</t>
  </si>
  <si>
    <t>Invested in a Company Signal Count (1 Year)</t>
  </si>
  <si>
    <t>Invested in a Company Signal Count (3 Months)</t>
  </si>
  <si>
    <t>IPO or Public Offering Signal Count (1 Year)</t>
  </si>
  <si>
    <t>IPO or Public Offering Signal Count (3 Months)</t>
  </si>
  <si>
    <t>Made an Acquisition Signal Count (1 Year)</t>
  </si>
  <si>
    <t>Made an Acquisition Signal Count (3 Months)</t>
  </si>
  <si>
    <t>Merger, Restructuring, or Ownership Change Signal Count (1 Year)</t>
  </si>
  <si>
    <t>Merger, Restructuring, or Ownership Change Signal Count (3 Months)</t>
  </si>
  <si>
    <t>Received Private Funding Signal Count (1 Year)</t>
  </si>
  <si>
    <t>Received Private Funding Signal Count (3 Months)</t>
  </si>
  <si>
    <t>Was Acquired Signal Count (1 Year)</t>
  </si>
  <si>
    <t>Was Acquired Signal Count (3 Months)</t>
  </si>
  <si>
    <t>Executive Quote or Publication Signal Count (1 Year)</t>
  </si>
  <si>
    <t>Executive Quote or Publication Signal Count (3 Months)</t>
  </si>
  <si>
    <t>Employee Growth Signal Count (1 Year)</t>
  </si>
  <si>
    <t>Employee Growth Signal Count (3 Months)</t>
  </si>
  <si>
    <t>Job Postings Signal Count (1 Year)</t>
  </si>
  <si>
    <t>Job Postings Signal Count (3 Months)</t>
  </si>
  <si>
    <t>Key Hire or Executive Promotion Signal Count (1 Year)</t>
  </si>
  <si>
    <t>Key Hire or Executive Promotion Signal Count (3 Months)</t>
  </si>
  <si>
    <t>Leadership Change Signal Count (1 Year)</t>
  </si>
  <si>
    <t>Leadership Change Signal Count (3 Months)</t>
  </si>
  <si>
    <t>Award Received Signal Count (1 Year)</t>
  </si>
  <si>
    <t>Award Received Signal Count (3 Months)</t>
  </si>
  <si>
    <t>Included in Industry Lists Signal Count (1 Year)</t>
  </si>
  <si>
    <t>Included in Industry Lists Signal Count (3 Months)</t>
  </si>
  <si>
    <t>Included in Industry News Signal Count (1 Year)</t>
  </si>
  <si>
    <t>Included in Industry News Signal Count (3 Months)</t>
  </si>
  <si>
    <t>Accelerator or Incubator Participation Signal Count (1 Year)</t>
  </si>
  <si>
    <t>Accelerator or Incubator Participation Signal Count (3 Months)</t>
  </si>
  <si>
    <t>Exhibitor or Presenter at an Event Signal Count (1 Year)</t>
  </si>
  <si>
    <t>Exhibitor or Presenter at an Event Signal Count (3 Months)</t>
  </si>
  <si>
    <t>Marketing Activity Signal Count (1 Year)</t>
  </si>
  <si>
    <t>Marketing Activity Signal Count (3 Months)</t>
  </si>
  <si>
    <t>Video Presentation, Podcast, or Demo Signal Count (1 Year)</t>
  </si>
  <si>
    <t>Video Presentation, Podcast, or Demo Signal Count (3 Months)</t>
  </si>
  <si>
    <t>Conference or Event Sponsorship Signal Count (1 Year)</t>
  </si>
  <si>
    <t>Conference or Event Sponsorship Signal Count (3 Months)</t>
  </si>
  <si>
    <t>Conference or Event Attendee Signal Count (1 Year)</t>
  </si>
  <si>
    <t>Conference or Event Attendee Signal Count (3 Months)</t>
  </si>
  <si>
    <t>Purchased or Became a Customer Signal Count (1 Year)</t>
  </si>
  <si>
    <t>Purchased or Became a Customer Signal Count (3 Months)</t>
  </si>
  <si>
    <t>Reorganization or Name Change Signal Count (1 Year)</t>
  </si>
  <si>
    <t>Reorganization or Name Change Signal Count (3 Months)</t>
  </si>
  <si>
    <t>Outsourcing Signal Count (1 Year)</t>
  </si>
  <si>
    <t>Outsourcing Signal Count (3 Months)</t>
  </si>
  <si>
    <t>Real Estate Sale or Relocation Signal Count (1 Year)</t>
  </si>
  <si>
    <t>Real Estate Sale or Relocation Signal Count (3 Months)</t>
  </si>
  <si>
    <t>Bankruptcy Signal Count (1 Year)</t>
  </si>
  <si>
    <t>Bankruptcy Signal Count (3 Months)</t>
  </si>
  <si>
    <t>Industry or Competitive Signal Count (1 Year)</t>
  </si>
  <si>
    <t>Industry or Competitive Signal Count (3 Months)</t>
  </si>
  <si>
    <t>Customer Dissatisfaction Signal Count (1 Year)</t>
  </si>
  <si>
    <t>Customer Dissatisfaction Signal Count (3 Months)</t>
  </si>
  <si>
    <t>Financial Challenges Signal Count (1 Year)</t>
  </si>
  <si>
    <t>Financial Challenges Signal Count (3 Months)</t>
  </si>
  <si>
    <t>Executive or Key Person Departure Signal Count (1 Year)</t>
  </si>
  <si>
    <t>Executive or Key Person Departure Signal Count (3 Months)</t>
  </si>
  <si>
    <t>Layoffs Signal Count (1 Year)</t>
  </si>
  <si>
    <t>Layoffs Signal Count (3 Months)</t>
  </si>
  <si>
    <t>Legal Issues Signal Count (1 Year)</t>
  </si>
  <si>
    <t>Legal Issues Signal Count (3 Months)</t>
  </si>
  <si>
    <t>Regulatory Issues Signal Count (1 Year)</t>
  </si>
  <si>
    <t>Regulatory Issues Signal Count (3 Months)</t>
  </si>
  <si>
    <t>Security Challenges Signal Count (1 Year)</t>
  </si>
  <si>
    <t>Security Challenges Signal Count (3 Months)</t>
  </si>
  <si>
    <t>Turbulence Signal Count (1 Year)</t>
  </si>
  <si>
    <t>Turbulence Signal Count (3 Months)</t>
  </si>
  <si>
    <t>Uncategorized News Signal Count (1 Year)</t>
  </si>
  <si>
    <t>Uncategorized News Signal Count (3 Months)</t>
  </si>
  <si>
    <t>Ofo</t>
  </si>
  <si>
    <t>ofo.com</t>
  </si>
  <si>
    <t>Ofo is a ・・station-free・・ bike-sharing platform operated via an online mobile application. It is committed to providing the best short distance transportation solution, solving the ・・last mile・・ transportation problem by turning the last mile into a green, low-emission trip. To date, ofo has connected more than 10 million bikes to over 200 million users in more than 20 countries: Australia, Austria, China, Czech Republic, France, Germany, Hungary, India, Israel, Italy, Japan, Kazakhstan, Malaysia, Portugal, Russia, Singapore, Spain, Thailand, the Netherlands, the UK, and the US. The platform generates more than 32 million daily transactions and has provided global users in 250+ cities with over 6 billion efficient, convenient, green rides. The ofo platform is easy to use. After downloading the ofo mobile phone app (iOS/Android), users may scan the QR code or enter the plate number displayed on each bike to receive a passcode and unlock it. Its bike-sharing system requires no docking stations, providing significant flexibility for users to find and return bikes anywhere, anytime. Once they reach their destination, the user may park the bike anywhere that is legitimate, convenient, and easy for the next user to access. But ofo does more than help commuters and travelers access bikes for getting around their cities. As a partner of the UN Development Programme, we are focused on achieving Global Sustainability Goals and promoting green and healthy living, and we have also launched a partnership with Rihanna's Clara Lionel Foundation to provide bikes and scholarships for schoolgirls in Malawi.</t>
  </si>
  <si>
    <t>Private</t>
  </si>
  <si>
    <t>Beijing, China</t>
  </si>
  <si>
    <t>Beijing</t>
  </si>
  <si>
    <t>CN</t>
  </si>
  <si>
    <t>Last Mile</t>
  </si>
  <si>
    <t>Late Stage</t>
  </si>
  <si>
    <t xml:space="preserve"> Junli Captial,  Haofeng Group, Ant Financial Services Group, Tianhe Capital, Alibaba Group, Alibaba.com, DST Global, Didi Chuxing, CITIC PE, Hony Capital, Jingwei Investments, Coatue Management, Macrolink, Atomico, Beijing Hualian Group, Vision Plus, Matrix Partners China, Gsrventures, Xiaomi, Shunwei China Internet Fund, Hongdao Capital, ZhenFund, Will Hunting Capital</t>
  </si>
  <si>
    <t>Beijing University of Technology</t>
  </si>
  <si>
    <t>ofo</t>
  </si>
  <si>
    <t>Dai Wei</t>
  </si>
  <si>
    <t>weidai@ofo.com</t>
  </si>
  <si>
    <t>Alibaba, Google Analytics, Google Universal Analytics, nginx, Viewport Meta, Min Width, Typekit, Max Width, MSN/Bing Webmaster, Mobile Non Scaleable Content, Google Webmaster, Typekit Async, SPF, Google Tag Manager, Amazon CloudFront, SSL by Default, DoubleClick.Net, Microsoft Azure DNS, IIS 8, IIS</t>
  </si>
  <si>
    <t>Mobike</t>
  </si>
  <si>
    <t>mobike.com</t>
  </si>
  <si>
    <t>Mobike is the world・・s first station-less bike share service: pick up a bike and return it to any public bicycle parking. It solves the last mile problem and incarnates a revolutionary lifestyle. It's also a much healthier means of transportation that reduces congestion &amp; pollution, and helps improve urban design through data.</t>
  </si>
  <si>
    <t>Acquired</t>
  </si>
  <si>
    <t>Chuangyi Park 5 Xueqing Road</t>
  </si>
  <si>
    <t>52b09c61192d61b945001889</t>
  </si>
  <si>
    <t>Tencent, Sequoia Capital, ICBC, Sinovation Ventures, BOCOM International, TPG Capital, Farallon Capital Management, Hillhouse Capital, Warburg Pincus, Qiming Venture Partners, Magic Stone Alternative, Bertelsmann Asia Investment Fund, Panda Capital, Joy Capital LLP, Foxconn Technology Group, Temasek Holdings, Vertex Venture, LINE Corporation</t>
  </si>
  <si>
    <t>http://www.linkedin.com/company/7589147</t>
  </si>
  <si>
    <t>Davis Wang</t>
  </si>
  <si>
    <t>daviswang@mobike.com</t>
  </si>
  <si>
    <t>Google Analytics, Google Universal Analytics, SPF, nginx, Viewport Meta, Microsoft Azure DNS, Mobile Non Scaleable Content, LetsEncrypt, Smart App Banner, English HREF LANG, Thai HREF LANG, Hindi HREF LANG, Spanish HREF LANG, German HREF LANG, French HREF LANG, Google Plus One Button, Google Plus One Platform, CNZZ, Google Webmaster</t>
  </si>
  <si>
    <t>[first name][last name]@mobike.com</t>
  </si>
  <si>
    <t>Lime</t>
  </si>
  <si>
    <t>www.limebike.com</t>
  </si>
  <si>
    <t>LimeBike aims to revolutionize mobility in cities and campuses by empowering residents with cleaner, more efficient, and affordable transportation options that improve urban sustainability. By systematically deploying thousands of smart-bikes, enabled with GPS, wireless technology, and self-locks, we will dramatically improve urban mobility by making the first and last mile faster, cheaper, and healthier. We are based in San Mateo, CA.</t>
  </si>
  <si>
    <t>San Mateo, CA</t>
  </si>
  <si>
    <t>66 Bovet Rd</t>
  </si>
  <si>
    <t>San Mateo</t>
  </si>
  <si>
    <t>CA</t>
  </si>
  <si>
    <t>US</t>
  </si>
  <si>
    <t>171102_171115BFS_MECResearch, Startups to Contact, 201802 KDDI venture list, Last Mile</t>
  </si>
  <si>
    <t>Series B</t>
  </si>
  <si>
    <t>Rainbow Technologies, Fifth Wall, Section 32, Coatue Management, DCM, Andreessen Horowitz, GGV Capital, Durant Company, UpHonest Capital, 7 Seas Venture, Seven Seas Venture Partners, IDG Ventures, DHVC, Decent Capital, Immersion Ventures, NGP Capital</t>
  </si>
  <si>
    <t>UC Berkeley, Haas Business School, Wuhan University, University of California Berkeley - Haas School of Business, Sun Yat-sen University</t>
  </si>
  <si>
    <t>LimeBike, Fosun Kinzon Capital, Tencent Holdings, Connect, PepsiCo</t>
  </si>
  <si>
    <t>http://www.linkedin.com/company/16199690</t>
  </si>
  <si>
    <t>Toby Sun</t>
  </si>
  <si>
    <t>toby@limebike.com</t>
  </si>
  <si>
    <t>Google DNS, Google Cloud DNS, SPF, Google Apps for Business, Viewport Meta, Stackoverflow CDN, HubSpot COS, Hubspot, YouTube, CloudFront, Imgur, Google Maps API, Google Maps, Google Maps for Work, Google, IPv6, English HREF LANG, BootstrapCDN, CDN JS, German HREF LANG, Chinese HREF LANG, Spanish HREF LANG, Content Delivery Network, Amazon S3 CDN, Lever, Google Tag Manager, Hubspot Forms</t>
  </si>
  <si>
    <t>[first name]@limebike.com</t>
  </si>
  <si>
    <t>12/11 Toby Sun - requested from LI</t>
  </si>
  <si>
    <t>Cityscoot</t>
  </si>
  <si>
    <t>www.cityscoot.eu</t>
  </si>
  <si>
    <t>Cityscoot is the first service that offers full access to electric scooters throughout Paris, providing everyone a smooth, seamless way of traveling in the city. Using Cityscoot is also a great way to show you love your town, by reducing congestion and noise while getting out in the fresh air.</t>
  </si>
  <si>
    <t>Paris, France</t>
  </si>
  <si>
    <t>37 Rue des Acacias</t>
  </si>
  <si>
    <t>Paris</t>
  </si>
  <si>
    <t>FR</t>
  </si>
  <si>
    <t>Leaseplan, RATP Capital Innovation , Cite de la Mode et du Design, InVenture Partners, Avolta Partners</t>
  </si>
  <si>
    <t>Bertrand Fleurose</t>
  </si>
  <si>
    <t>Amen DNS, Content Delivery Network, Apple Mobile Web Clips Icon, Apache, Viewport Meta, OVH, Orientation, Device Pixel Ratio, Min Width, Max Width, Microsoft Azure DNS, GeoTrust SSL, RapidSSL, Euro, CDN JS, SPF, MailJet, Google Analytics, Google Universal Analytics, Facebook Custom Audiences, DoubleClick.Net, Facebook Pixel, Wordpress Plugins, WordPress, WPML Multilingual, Yoast Plugins, Yoast SEO Premium, Yoast WordPress SEO Plugin, Contact Form 7, Really Simple Discovery, Live Writer Support, Google Analytics Dashboard for WordPress, OSS CDN, Device Width, Twemoji, Google Apps for Business, Wordpress 4.7, WP Paginate, French, Font Awesome, Facebook Signal, CloudFront, KickoffLabs, Mobile Non Scaleable Content, jQuery CDN, Current Language, English HREF LANG, French HREF LANG</t>
  </si>
  <si>
    <t>oBike</t>
  </si>
  <si>
    <t>o.bike</t>
  </si>
  <si>
    <t>To provide efficient and sustainable means of Transport for the public masses. We aim to achieve energy savings and reduce CO2 emission globally.</t>
  </si>
  <si>
    <t>Singapore, Singapore</t>
  </si>
  <si>
    <t>Singapore</t>
  </si>
  <si>
    <t>SG</t>
  </si>
  <si>
    <t>Grishin Robotics, Zhizhuo Capital</t>
  </si>
  <si>
    <t>Amazon, nginx, Ubuntu, Amazon Singapore Region, Amazon Route 53, Tencent QQ Mail, SSL by Default, Google Analytics, Google Universal Analytics, Symantec VeriSign, Max Width, SPF, Amazon CloudFront, Workplace by Facebook, WebEx Panel, Amazon S3</t>
  </si>
  <si>
    <t>Zagster</t>
  </si>
  <si>
    <t>zagster.com</t>
  </si>
  <si>
    <t>Zagster is the leading provider of bike-sharing programs for cities, universities, businesses and properties.</t>
  </si>
  <si>
    <t>Cambridge, MA</t>
  </si>
  <si>
    <t>25 First Street</t>
  </si>
  <si>
    <t>Cambridge</t>
  </si>
  <si>
    <t>MA</t>
  </si>
  <si>
    <t>(844) 924-7837</t>
  </si>
  <si>
    <t>All Other Support Services</t>
  </si>
  <si>
    <t>Process, Physical Distribution, and Logistics Consulting Services</t>
  </si>
  <si>
    <t>Green D Fund, Edison Partners, Alumni Ventures Group, LaunchPad Venture Group, Clean Energy Venture Group, Fontinalis Partners, LaunchCapital, Where Angels Fund, Right Side Capital Management, New Dominion Angels, Techstars, Ben Franklin Technology Partners of Southeastern Pennsylvania</t>
  </si>
  <si>
    <t>Tufts University, Bates College, Drexel University</t>
  </si>
  <si>
    <t>Brightcove, LYCOS Media, Division of LYCOS Internet Limited, Shearman &amp; Sterling, LLP, Choate, Hall &amp; Stewart, United States District Court for Connecticut</t>
  </si>
  <si>
    <t>http://www.linkedin.com/company/955601</t>
  </si>
  <si>
    <t>Timothy Ericson</t>
  </si>
  <si>
    <t>timothy@zagster.com</t>
  </si>
  <si>
    <t>CDN JS, CloudFlare DNS, Google Maps, GStatic Google Static Content, Google Apps for Business, RSS, Google Font API, Google Analytics, DoubleClick.Net, Google Maps API, SPF, Google Universal Analytics, Apple Mobile Web Clips Icon, Viewport Meta, Braintree Mail, Marketo Mail, Content Delivery Network, Hello Bar, Zendesk, Microsoft Azure DNS, Mandrill, Intercom Mail, Typekit, Squarespace, Twitter CDN, jQuery CDN, Branch, Squarespace Commerce, Squarespace Hosted, LetsEncrypt, LinkedIn Insights, Engagio, SSL by Default, LinkedIn Ads, Bizo, Google Maps for Work, Facebook Custom Audiences, Facebook Pixel, Facebook Signal, Wistia, Greenhouse MX, Akamai, Terminus, Drift, Cowboy, Popup Maker, Apache, HTML Tidy, Brandfolder, Font Awesome, Mobile Non Scaleable Content, Salesforce, SQL, Marketo</t>
  </si>
  <si>
    <t>[first name]@zagster.com</t>
  </si>
  <si>
    <t>Marble</t>
  </si>
  <si>
    <t>www.marble.io</t>
  </si>
  <si>
    <t>Marble builds robots that are re-imagining urban logistics. Our autonomous deliver robots help local businesses deliver their products safely and securely.</t>
  </si>
  <si>
    <t>San Francisco, CA</t>
  </si>
  <si>
    <t>San Francisco</t>
  </si>
  <si>
    <t>All Other Miscellaneous Store Retailers (except Tobacco Stores)</t>
  </si>
  <si>
    <t>Startups to Contact, Last Mile</t>
  </si>
  <si>
    <t>Series A</t>
  </si>
  <si>
    <t>Lemnos Labs, Tencent, CrunchFund, Maven Ventures, Eclipse Ventures, Promus Ventures, S2 Capital, SV Angel, Amplify Partners</t>
  </si>
  <si>
    <t>Carnegie Mellon University</t>
  </si>
  <si>
    <t>Matt Delaney</t>
  </si>
  <si>
    <t>RSS, Google Analytics, Viewport Meta, Google Apps for Business, iwantmyname, Google Font API, Google Universal Analytics, Mailgun, SPF, Greenhouse, Squarespace Commerce, LetsEncrypt, Twitter CDN, GStatic Google Static Content, Typekit, Squarespace, Squarespace Hosted, UTF-8, YouTube IFrame API, YouTube IFrame Upload, YouTube, DoubleClick.Net, SSL by Default, Copyright Year 2017, MailChimp SPF, Unity, AJAX Libraries API</t>
  </si>
  <si>
    <t>Kevin Peterson
kevin@marble.io</t>
  </si>
  <si>
    <t>Spin</t>
  </si>
  <si>
    <t>www.spin.pm</t>
  </si>
  <si>
    <t>With Spin, you・・re #FreeToRoam. Ride your way! support@spin.pm</t>
  </si>
  <si>
    <t>188 King St</t>
  </si>
  <si>
    <t>Grishin Robotics, China Rock Capital, Exponent</t>
  </si>
  <si>
    <t>Purdue University, Cornell Law School, Cornell University, Stanford University</t>
  </si>
  <si>
    <t>Skinny Labs, Inc., iSyndica, Pivotal Labs, Kicksend, Exponent</t>
  </si>
  <si>
    <t>Derrick Ko</t>
  </si>
  <si>
    <t>Mobile Non Scaleable Content, nginx, Google Font API, Google Analytics, Google Universal Analytics, Viewport Meta, Typekit, Squarespace, Facebook Custom Audiences, Facebook Pixel, RSS, Twitter CDN, Zendesk Dropbox, Zendesk Embeddables, Zopim, Greenhouse, Device Width, DMARC, Facebook Domain Insights, Twitter App Card, Twitter App Card iPhone, Android Alternative, Apple Mobile Web Clips Icon, Accelerated Mobile Pages, English HREF LANG, Zendesk</t>
  </si>
  <si>
    <t>OneWheel</t>
  </si>
  <si>
    <t>onewheel.com</t>
  </si>
  <si>
    <t>Get ready to ride the best motorized skateboard when you buy a Onewheel today! Designed and made in California from the highest quality components.</t>
  </si>
  <si>
    <t>Santa Cruz, CA</t>
  </si>
  <si>
    <t>2881 Mission Street</t>
  </si>
  <si>
    <t>Santa Cruz</t>
  </si>
  <si>
    <t>Lighthouse Capital Mangement (Shanghai), Deshe Holdings, Urban.Us</t>
  </si>
  <si>
    <t>Stanford Graduate School of Business</t>
  </si>
  <si>
    <t>Future Motion, IDEO</t>
  </si>
  <si>
    <t>http://www.linkedin.com/company/3582159</t>
  </si>
  <si>
    <t>Kyle Doerksen</t>
  </si>
  <si>
    <t>Viewport Meta, Facebook Custom Audiences, Google Analytics, Google Universal Analytics, YouTube, MediaTemple DNS, Google Apps for Business, DoubleClick.Net, Min Width, Max Width, Shopify, Shopify Conversions, AJAX Libraries API, jQuery CDN, Optimizely, nginx, FastClick, Instagram API, SSL by Default, Shopify US Dollar, Google Remarketing, Google Conversion Tracking, LetsEncrypt, Privy, Mandrill, SPF, Shopify Plus, Google Tag Manager, Back in Stock, POWr, Hotjar, Riskified, Facebook Signal, Shopify Hosted, Refersion, Privy for Shopify, Refersion for Shopify, POWr for Shopify, Content Delivery Network, MyShopify, GStatic Google Static Content, ShareThis, reCAPTCHA, Atom, Google Maps for Work, Google Maps API, Google Maps, Store Locator, NodeBB, nginx 1.4, Ubuntu, Apple Mobile Web App Capable, IPhone / Mobile Compatible, Google Ads</t>
  </si>
  <si>
    <t>Bewegen Technologies Inc</t>
  </si>
  <si>
    <t>bewegen.com</t>
  </si>
  <si>
    <t>BEWEGEN - The Ultimate Urban Vehicle, It Will Change The Way you Move.</t>
  </si>
  <si>
    <t>Saint-Georges, Canada</t>
  </si>
  <si>
    <t>9095 25e Ave</t>
  </si>
  <si>
    <t>Saint-Georges</t>
  </si>
  <si>
    <t>QC</t>
  </si>
  <si>
    <t>G6A 1A1</t>
  </si>
  <si>
    <t>None Listed</t>
  </si>
  <si>
    <t>Yoast Plugins, WPML Multilingual, Yoast WordPress SEO Plugin, Really Simple Discovery, RSS, Apple Mobile Web Clips Icon, Live Writer Support, Google Font API, MediaElement.js, WordPress, Google Apps for Business, Google Analytics, Contact Form 7, Pingback Support, Viewport Meta, GoDaddy DNS, Google Analytics Classic, Wordpress Plugins, Sitelinks Search Box, Yoast SEO Premium, Spanish HREF LANG, English HREF LANG, jQuery CDN, AJAX Libraries API, French HREF LANG, Apache 2.4, Apache, Debian, Wordpress 4.9, Reddit, Facebook Sharer, Pinterest, Portuguese HREF LANG, Current Language</t>
  </si>
  <si>
    <t>Boosted Boards</t>
  </si>
  <si>
    <t>boostedboards.com</t>
  </si>
  <si>
    <t>Meet the family. The all-new Boosted Mini, Boosted Plus, and Boosted Stealth are here.</t>
  </si>
  <si>
    <t>Mountain View, CA</t>
  </si>
  <si>
    <t>915 Linda Vista Ave</t>
  </si>
  <si>
    <t>Mountain View</t>
  </si>
  <si>
    <t>Sporting and Athletic Goods Manufacturing</t>
  </si>
  <si>
    <t>FundersClub, Rothenberg Ventures, StartX, BeenThere, Y Combinator, SV Angel, Slow Ventures, Hard Yaka</t>
  </si>
  <si>
    <t>Stanford University, Princeton University</t>
  </si>
  <si>
    <t>Yahoo!, Symphony Technology Group, Gimbal, Findly, Genie Industries</t>
  </si>
  <si>
    <t>http://www.linkedin.com/company/3620632</t>
  </si>
  <si>
    <t>Jeff Russakow</t>
  </si>
  <si>
    <t>AdRoll, Content Delivery Network, Google Font API, ShareThis, Google Analytics, nginx, Min Width, Max Width, Really Simple Discovery, RSS, Live Writer Support, Wordpress Plugins, WordPress, BootstrapCDN, SPF, Font Awesome, Contact Form 7, Viewport Meta, Yoast Plugins, Yoast WordPress SEO Plugin, Google Universal Analytics, Customer.io Mail, Facebook Custom Audiences, Heap, Sitelinks Search Box, Better WordPress Minify, Twemoji, Yoast SEO Premium, GrooveHQ Mail, Facebook Pixel, Comodo PositiveSSL, Comodo SSL, CloudFlare DNS, SSL by Default, Typekit, Google Cloud, Google, Google Maps API, Google Maps, Google Maps for Work, GStatic Google Static Content, Comodo PositiveSSL Wildcard, MediaElement.js, Facebook Signal, Typekit Async, Affirm, Bugsnag, FullStory, Google Analytics Enhanced Link Attribution, Privy, Apache, MSN/Bing Webmaster, Google Optimize 360, CloudFront, Quantcast Measurement, reCAPTCHA, Google Apps for Business, DoubleClick.Net, Google Tag Manager, Qualaroo, Klaviyo, iovation, Zendesk Dropbox, Zendesk Embeddables, Wordpress 4.8, Optimizely, Shopify Conversions, Shopify US Dollar, CDN JS, FastClick, Signifyd, Signifyd for Shopify, Amazon Payments, German HREF LANG, Mobile Non Scaleable Content, English HREF LANG, French HREF LANG, Shopify, Zendesk</t>
  </si>
  <si>
    <t>[first name]@boostedboards.com</t>
  </si>
  <si>
    <t>JUMP</t>
  </si>
  <si>
    <t>jumpbikes.com</t>
  </si>
  <si>
    <t>JUMP is bike share electrified. We create the hardware and software so you can go further, get there faster, and have more fun. JUMP bikes are designed in New York City by people who love bikes and care about the future of our cities.</t>
  </si>
  <si>
    <t>New York, NY</t>
  </si>
  <si>
    <t>55 Prospect St</t>
  </si>
  <si>
    <t>New York</t>
  </si>
  <si>
    <t>NY</t>
  </si>
  <si>
    <t>5130f02c8989846a36014832</t>
  </si>
  <si>
    <t>Stevens Institute of Technology, Yale University, Columbia Business School, CUNY Hunter College, Pennsylvania State University, Main Campus</t>
  </si>
  <si>
    <t>Rose Tech Ventures, Comixology, Ex Machina, CE Interactive, New York Angels</t>
  </si>
  <si>
    <t>Ryan Rzepecki</t>
  </si>
  <si>
    <t>ryan@jumpbikes.com</t>
  </si>
  <si>
    <t>Google Analytics, Google Universal Analytics, Amazon, Amazon SES, Amazon Route 53, SPF, Amazon S3, Zendesk, Google Apps for Business, Google Translate Widget, Device Pixel Ratio, Min Width, Resolution, Apple Mobile Web Clips Icon, Facebook Custom Audiences, Facebook Pixel, Google Tag Manager, MailChimp, Viewport Meta, Global Site Tag, Facebook Signal, Max Width, SSL by Default, GStatic Google Static Content, Pound Sterling, Amazon S3 CDN, Mobile Non Scaleable Content, English HREF LANG, Zendesk Dropbox, Google Font API, CloudFront, Google Maps, CDN JS</t>
  </si>
  <si>
    <t>Motivate</t>
  </si>
  <si>
    <t>www.motivateco.com</t>
  </si>
  <si>
    <t>We Design, Deploy and Manage Bicycle Sharing Systems</t>
  </si>
  <si>
    <t>Portland, OR</t>
  </si>
  <si>
    <t>711 Se Grand Ave</t>
  </si>
  <si>
    <t>Portland</t>
  </si>
  <si>
    <t>OR</t>
  </si>
  <si>
    <t>Other Support Activities for Transportation</t>
  </si>
  <si>
    <t>Dartmouth College, Stanford Law School</t>
  </si>
  <si>
    <t>GTI Capital Group, Schulte Roth &amp; Zabel LLP, Motivate International Inc., Tellme Network</t>
  </si>
  <si>
    <t>Jay Walder</t>
  </si>
  <si>
    <t>Apache, Min Width, Google Analytics, Viewport Meta, AJAX Libraries API, Max Width, Rackspace, Mandrill, SPF, DNS Made Easy DNS, Google Apps for Business, Google Tag Manager, nginx, Google Universal Analytics, GeoTrust SSL, RapidSSL, WP Engine, SSL by Default, Google, Microsoft Azure DNS, Google Cloud, reCAPTCHA, Wordpress Plugins, GStatic Google Static Content, Mobile Non Scaleable Content, GitHub Hosting, Varnish, Lever</t>
  </si>
  <si>
    <t>[first name][last name]@motivateco.com</t>
  </si>
  <si>
    <t>所在地</t>
  </si>
  <si>
    <t>国・州</t>
  </si>
  <si>
    <t>製品・ビジネスモデルの特徴</t>
  </si>
  <si>
    <t>設立</t>
  </si>
  <si>
    <t>従業員
推定</t>
  </si>
  <si>
    <t>総資金調達額 ($M)</t>
  </si>
  <si>
    <t>企業形体</t>
  </si>
  <si>
    <t>電動アシスト自転車シェア</t>
  </si>
  <si>
    <t>電動スケートボード</t>
  </si>
  <si>
    <t>パリで電動スクーター・シェアを提供</t>
  </si>
  <si>
    <t>電動自転車シェア。Uberにより買収</t>
  </si>
  <si>
    <t>「ドックレス」、どこにでもおける自転車シェアを米国で営業、また、電動キックスクーターも開始。</t>
  </si>
  <si>
    <t>配達用のロボット</t>
  </si>
  <si>
    <t>中国：「ドックレス」自転車シェアの草分け。フードデリバリーの「Meituan-Dianping（美団-大衆点評）」により買収</t>
  </si>
  <si>
    <t>サンフランシスコ・ニューヨークなどで他に先駆けてドック型の自転車シェア・プログラムを提供</t>
  </si>
  <si>
    <t>シンガポール発のドックレス・自転車シェア</t>
  </si>
  <si>
    <t>ドックレス・自転車シェアの世界大手。20カ国、2億人のユーザーを持つ。日本では2018年3月より導入。</t>
  </si>
  <si>
    <t>一輪の電動スケートボード</t>
  </si>
  <si>
    <t>ドック型の自転車シェア。大学キャンパス、WeWorkなどと専属契約を持つ。</t>
  </si>
  <si>
    <t>米国の自転車シェア大手。35州、200件以上の場所で営業。</t>
  </si>
  <si>
    <t>未上場</t>
  </si>
  <si>
    <t>カナダ</t>
  </si>
  <si>
    <t>カリフォルニア</t>
  </si>
  <si>
    <t>フランス</t>
  </si>
  <si>
    <t>ニューヨーク</t>
  </si>
  <si>
    <t>中国</t>
  </si>
  <si>
    <t>オレゴン</t>
  </si>
  <si>
    <t>シンガポール</t>
  </si>
  <si>
    <t>マサチューセッツ</t>
  </si>
  <si>
    <t>企業名</t>
  </si>
  <si>
    <t>美団により買収</t>
  </si>
  <si>
    <t>Uberにより買収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</si>
</sst>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eiryo UI"/>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theme="8"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8" tint="0.39997558519241921"/>
      </top>
      <bottom style="thin">
        <color theme="8" tint="0.39997558519241921"/>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14" fontId="0" fillId="0" borderId="0" xfId="0" applyNumberFormat="1"/>
    <xf numFmtId="0" fontId="0" fillId="0" borderId="0" xfId="0" applyAlignment="1">
      <alignment wrapText="1"/>
    </xf>
    <xf numFmtId="0" fontId="18" fillId="0" borderId="0" xfId="0" applyFont="1"/>
    <xf numFmtId="0" fontId="18" fillId="0" borderId="10" xfId="0" applyFont="1" applyBorder="1" applyAlignment="1">
      <alignment wrapText="1"/>
    </xf>
    <xf numFmtId="0" fontId="18" fillId="33" borderId="10" xfId="0" applyFont="1" applyFill="1" applyBorder="1" applyAlignment="1">
      <alignment wrapText="1"/>
    </xf>
    <xf numFmtId="164" fontId="18" fillId="0" borderId="0" xfId="1" applyNumberFormat="1" applyFont="1" applyAlignment="1">
      <alignment wrapText="1"/>
    </xf>
    <xf numFmtId="164" fontId="18" fillId="0" borderId="0" xfId="1" applyNumberFormat="1" applyFont="1" applyAlignme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1">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numFmt numFmtId="164" formatCode="_(* #,##0.0_);_(* \(#,##0.0\);_(* &quot;-&quot;??_);_(@_)"/>
      <alignment horizontal="general" vertical="bottom" textRotation="0" wrapText="0" indent="0" justifyLastLine="0" shrinkToFit="0" readingOrder="0"/>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b val="0"/>
        <i val="0"/>
        <strike val="0"/>
        <condense val="0"/>
        <extend val="0"/>
        <outline val="0"/>
        <shadow val="0"/>
        <u val="none"/>
        <vertAlign val="baseline"/>
        <sz val="11"/>
        <color theme="1"/>
        <name val="Meiryo UI"/>
        <scheme val="none"/>
      </font>
      <alignment horizontal="general" vertical="bottom" textRotation="0" wrapText="1" indent="0" justifyLastLine="0" shrinkToFit="0" readingOrder="0"/>
      <border diagonalUp="0" diagonalDown="0" outline="0">
        <left/>
        <right/>
        <top style="thin">
          <color theme="8" tint="0.39997558519241921"/>
        </top>
        <bottom style="thin">
          <color theme="8" tint="0.39997558519241921"/>
        </bottom>
      </border>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
      <font>
        <strike val="0"/>
        <outline val="0"/>
        <shadow val="0"/>
        <u val="none"/>
        <vertAlign val="baseline"/>
        <sz val="11"/>
        <color theme="1"/>
        <name val="Meiryo UI"/>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I14" totalsRowShown="0" headerRowDxfId="10" dataDxfId="9">
  <autoFilter ref="A1:I14"/>
  <tableColumns count="9">
    <tableColumn id="1" name="企業名" dataDxfId="8"/>
    <tableColumn id="2" name="Url" dataDxfId="7"/>
    <tableColumn id="3" name="所在地" dataDxfId="6">
      <calculatedColumnFormula>+N2</calculatedColumnFormula>
    </tableColumn>
    <tableColumn id="4" name="国・州" dataDxfId="5"/>
    <tableColumn id="5" name="製品・ビジネスモデルの特徴" dataDxfId="4"/>
    <tableColumn id="6" name="設立" dataDxfId="3">
      <calculatedColumnFormula>+L2</calculatedColumnFormula>
    </tableColumn>
    <tableColumn id="7" name="従業員_x000a_推定" dataDxfId="2">
      <calculatedColumnFormula>+AN2</calculatedColumnFormula>
    </tableColumn>
    <tableColumn id="8" name="総資金調達額 ($M)" dataDxfId="1" dataCellStyle="Comma">
      <calculatedColumnFormula>+AF2/1000000</calculatedColumnFormula>
    </tableColumn>
    <tableColumn id="9" name="企業形体"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4"/>
  <sheetViews>
    <sheetView tabSelected="1" topLeftCell="A4" zoomScaleNormal="100" workbookViewId="0">
      <selection activeCell="A4" sqref="A4"/>
    </sheetView>
  </sheetViews>
  <sheetFormatPr defaultRowHeight="15.75" x14ac:dyDescent="0.25"/>
  <cols>
    <col min="1" max="1" width="12.42578125" style="3" customWidth="1"/>
    <col min="2" max="2" width="21.28515625" style="3" customWidth="1"/>
    <col min="3" max="3" width="24.140625" style="3" customWidth="1"/>
    <col min="4" max="4" width="14.7109375" style="3" customWidth="1"/>
    <col min="5" max="5" width="32.85546875" style="3" customWidth="1"/>
    <col min="6" max="7" width="9.140625" style="3"/>
    <col min="8" max="8" width="14.5703125" style="7" customWidth="1"/>
    <col min="9" max="9" width="15.42578125" style="3" customWidth="1"/>
    <col min="10" max="13" width="9.140625" hidden="1" customWidth="1"/>
    <col min="14" max="14" width="17.85546875" hidden="1" customWidth="1"/>
    <col min="15" max="166" width="9.140625" hidden="1" customWidth="1"/>
    <col min="167" max="173" width="9.140625" customWidth="1"/>
    <col min="174" max="174" width="11.28515625" customWidth="1"/>
  </cols>
  <sheetData>
    <row r="1" spans="1:159" ht="47.25" x14ac:dyDescent="0.25">
      <c r="A1" s="3" t="s">
        <v>345</v>
      </c>
      <c r="B1" s="3" t="s">
        <v>0</v>
      </c>
      <c r="C1" s="3" t="s">
        <v>316</v>
      </c>
      <c r="D1" s="3" t="s">
        <v>317</v>
      </c>
      <c r="E1" s="3" t="s">
        <v>318</v>
      </c>
      <c r="F1" s="3" t="s">
        <v>319</v>
      </c>
      <c r="G1" s="3" t="s">
        <v>320</v>
      </c>
      <c r="H1" s="6" t="s">
        <v>321</v>
      </c>
      <c r="I1" s="3" t="s">
        <v>322</v>
      </c>
      <c r="J1" t="s">
        <v>50</v>
      </c>
      <c r="K1" t="s">
        <v>1</v>
      </c>
      <c r="L1" t="s">
        <v>2</v>
      </c>
      <c r="M1" t="s">
        <v>3</v>
      </c>
      <c r="N1" t="s">
        <v>4</v>
      </c>
      <c r="O1" t="s">
        <v>5</v>
      </c>
      <c r="P1" t="s">
        <v>6</v>
      </c>
      <c r="Q1" t="s">
        <v>7</v>
      </c>
      <c r="R1" t="s">
        <v>8</v>
      </c>
      <c r="S1" t="s">
        <v>9</v>
      </c>
      <c r="T1" t="s">
        <v>10</v>
      </c>
      <c r="U1" t="s">
        <v>11</v>
      </c>
      <c r="V1" t="s">
        <v>12</v>
      </c>
      <c r="W1" t="s">
        <v>13</v>
      </c>
      <c r="X1" t="s">
        <v>14</v>
      </c>
      <c r="Y1" t="s">
        <v>15</v>
      </c>
      <c r="Z1" t="s">
        <v>16</v>
      </c>
      <c r="AA1" t="s">
        <v>17</v>
      </c>
      <c r="AB1" t="s">
        <v>18</v>
      </c>
      <c r="AC1" t="s">
        <v>19</v>
      </c>
      <c r="AD1" t="s">
        <v>20</v>
      </c>
      <c r="AE1" t="s">
        <v>21</v>
      </c>
      <c r="AF1" t="s">
        <v>22</v>
      </c>
      <c r="AG1" t="s">
        <v>23</v>
      </c>
      <c r="AH1" t="s">
        <v>24</v>
      </c>
      <c r="AI1" t="s">
        <v>25</v>
      </c>
      <c r="AJ1" t="s">
        <v>26</v>
      </c>
      <c r="AK1" t="s">
        <v>27</v>
      </c>
      <c r="AL1" t="s">
        <v>28</v>
      </c>
      <c r="AM1" t="s">
        <v>29</v>
      </c>
      <c r="AN1" t="s">
        <v>30</v>
      </c>
      <c r="AO1" t="s">
        <v>31</v>
      </c>
      <c r="AP1" t="s">
        <v>32</v>
      </c>
      <c r="AQ1" t="s">
        <v>33</v>
      </c>
      <c r="AR1" t="s">
        <v>34</v>
      </c>
      <c r="AS1" t="s">
        <v>35</v>
      </c>
      <c r="AT1" t="s">
        <v>36</v>
      </c>
      <c r="AU1" t="s">
        <v>37</v>
      </c>
      <c r="AV1" t="s">
        <v>38</v>
      </c>
      <c r="AW1" t="s">
        <v>39</v>
      </c>
      <c r="AX1" t="s">
        <v>40</v>
      </c>
      <c r="AY1" t="s">
        <v>41</v>
      </c>
      <c r="AZ1" t="s">
        <v>42</v>
      </c>
      <c r="BA1" t="s">
        <v>43</v>
      </c>
      <c r="BB1" t="s">
        <v>44</v>
      </c>
      <c r="BC1" t="s">
        <v>45</v>
      </c>
      <c r="BD1" t="s">
        <v>46</v>
      </c>
      <c r="BE1" t="s">
        <v>47</v>
      </c>
      <c r="BF1" t="s">
        <v>48</v>
      </c>
      <c r="BG1" t="s">
        <v>49</v>
      </c>
      <c r="BH1" t="s">
        <v>50</v>
      </c>
      <c r="BI1" t="s">
        <v>51</v>
      </c>
      <c r="BJ1" t="s">
        <v>52</v>
      </c>
      <c r="BK1" t="s">
        <v>53</v>
      </c>
      <c r="BL1" t="s">
        <v>54</v>
      </c>
      <c r="BM1" t="s">
        <v>55</v>
      </c>
      <c r="BN1" t="s">
        <v>56</v>
      </c>
      <c r="BO1" t="s">
        <v>57</v>
      </c>
      <c r="BP1" t="s">
        <v>58</v>
      </c>
      <c r="BQ1" t="s">
        <v>59</v>
      </c>
      <c r="BR1" t="s">
        <v>60</v>
      </c>
      <c r="BS1" t="s">
        <v>61</v>
      </c>
      <c r="BT1" t="s">
        <v>62</v>
      </c>
      <c r="BU1" t="s">
        <v>63</v>
      </c>
      <c r="BV1" t="s">
        <v>64</v>
      </c>
      <c r="BW1" t="s">
        <v>65</v>
      </c>
      <c r="BX1" t="s">
        <v>66</v>
      </c>
      <c r="BY1" t="s">
        <v>67</v>
      </c>
      <c r="BZ1" t="s">
        <v>68</v>
      </c>
      <c r="CA1" t="s">
        <v>69</v>
      </c>
      <c r="CB1" t="s">
        <v>70</v>
      </c>
      <c r="CC1" t="s">
        <v>71</v>
      </c>
      <c r="CD1" t="s">
        <v>72</v>
      </c>
      <c r="CE1" t="s">
        <v>73</v>
      </c>
      <c r="CF1" t="s">
        <v>74</v>
      </c>
      <c r="CG1" t="s">
        <v>75</v>
      </c>
      <c r="CH1" t="s">
        <v>76</v>
      </c>
      <c r="CI1" t="s">
        <v>77</v>
      </c>
      <c r="CJ1" t="s">
        <v>78</v>
      </c>
      <c r="CK1" t="s">
        <v>79</v>
      </c>
      <c r="CL1" t="s">
        <v>80</v>
      </c>
      <c r="CM1" t="s">
        <v>81</v>
      </c>
      <c r="CN1" t="s">
        <v>82</v>
      </c>
      <c r="CO1" t="s">
        <v>83</v>
      </c>
      <c r="CP1" t="s">
        <v>84</v>
      </c>
      <c r="CQ1" t="s">
        <v>85</v>
      </c>
      <c r="CR1" t="s">
        <v>86</v>
      </c>
      <c r="CS1" t="s">
        <v>87</v>
      </c>
      <c r="CT1" t="s">
        <v>88</v>
      </c>
      <c r="CU1" t="s">
        <v>89</v>
      </c>
      <c r="CV1" t="s">
        <v>90</v>
      </c>
      <c r="CW1" t="s">
        <v>91</v>
      </c>
      <c r="CX1" t="s">
        <v>92</v>
      </c>
      <c r="CY1" t="s">
        <v>93</v>
      </c>
      <c r="CZ1" t="s">
        <v>94</v>
      </c>
      <c r="DA1" t="s">
        <v>95</v>
      </c>
      <c r="DB1" t="s">
        <v>96</v>
      </c>
      <c r="DC1" t="s">
        <v>97</v>
      </c>
      <c r="DD1" t="s">
        <v>98</v>
      </c>
      <c r="DE1" t="s">
        <v>99</v>
      </c>
      <c r="DF1" t="s">
        <v>100</v>
      </c>
      <c r="DG1" t="s">
        <v>101</v>
      </c>
      <c r="DH1" t="s">
        <v>102</v>
      </c>
      <c r="DI1" t="s">
        <v>103</v>
      </c>
      <c r="DJ1" t="s">
        <v>104</v>
      </c>
      <c r="DK1" t="s">
        <v>105</v>
      </c>
      <c r="DL1" t="s">
        <v>106</v>
      </c>
      <c r="DM1" t="s">
        <v>107</v>
      </c>
      <c r="DN1" t="s">
        <v>108</v>
      </c>
      <c r="DO1" t="s">
        <v>109</v>
      </c>
      <c r="DP1" t="s">
        <v>110</v>
      </c>
      <c r="DQ1" t="s">
        <v>111</v>
      </c>
      <c r="DR1" t="s">
        <v>112</v>
      </c>
      <c r="DS1" t="s">
        <v>113</v>
      </c>
      <c r="DT1" t="s">
        <v>114</v>
      </c>
      <c r="DU1" t="s">
        <v>115</v>
      </c>
      <c r="DV1" t="s">
        <v>116</v>
      </c>
      <c r="DW1" t="s">
        <v>117</v>
      </c>
      <c r="DX1" t="s">
        <v>118</v>
      </c>
      <c r="DY1" t="s">
        <v>119</v>
      </c>
      <c r="DZ1" t="s">
        <v>120</v>
      </c>
      <c r="EA1" t="s">
        <v>121</v>
      </c>
      <c r="EB1" t="s">
        <v>122</v>
      </c>
      <c r="EC1" t="s">
        <v>123</v>
      </c>
      <c r="ED1" t="s">
        <v>124</v>
      </c>
      <c r="EE1" t="s">
        <v>125</v>
      </c>
      <c r="EF1" t="s">
        <v>126</v>
      </c>
      <c r="EG1" t="s">
        <v>127</v>
      </c>
      <c r="EH1" t="s">
        <v>128</v>
      </c>
      <c r="EI1" t="s">
        <v>129</v>
      </c>
      <c r="EJ1" t="s">
        <v>130</v>
      </c>
      <c r="EK1" t="s">
        <v>131</v>
      </c>
      <c r="EL1" t="s">
        <v>132</v>
      </c>
      <c r="EM1" t="s">
        <v>133</v>
      </c>
      <c r="EN1" t="s">
        <v>134</v>
      </c>
      <c r="EO1" t="s">
        <v>135</v>
      </c>
      <c r="EP1" t="s">
        <v>136</v>
      </c>
      <c r="EQ1" t="s">
        <v>137</v>
      </c>
      <c r="ER1" t="s">
        <v>138</v>
      </c>
      <c r="ES1" t="s">
        <v>139</v>
      </c>
      <c r="ET1" t="s">
        <v>140</v>
      </c>
      <c r="EU1" t="s">
        <v>141</v>
      </c>
      <c r="EV1" t="s">
        <v>142</v>
      </c>
      <c r="EW1" t="s">
        <v>143</v>
      </c>
      <c r="EX1" t="s">
        <v>144</v>
      </c>
      <c r="EY1" t="s">
        <v>145</v>
      </c>
      <c r="EZ1" t="s">
        <v>146</v>
      </c>
      <c r="FA1" t="s">
        <v>147</v>
      </c>
      <c r="FB1" t="s">
        <v>148</v>
      </c>
      <c r="FC1" t="s">
        <v>149</v>
      </c>
    </row>
    <row r="2" spans="1:159" ht="47.25" x14ac:dyDescent="0.25">
      <c r="A2" s="3" t="s">
        <v>150</v>
      </c>
      <c r="B2" s="3" t="s">
        <v>151</v>
      </c>
      <c r="C2" s="3" t="str">
        <f t="shared" ref="C2:C14" si="0">+N2</f>
        <v>Beijing, China</v>
      </c>
      <c r="D2" s="3" t="s">
        <v>341</v>
      </c>
      <c r="E2" s="4" t="s">
        <v>332</v>
      </c>
      <c r="F2" s="3">
        <f t="shared" ref="F2:F10" si="1">+L2</f>
        <v>2014</v>
      </c>
      <c r="G2" s="3">
        <f t="shared" ref="G2:G14" si="2">+AN2</f>
        <v>2500</v>
      </c>
      <c r="H2" s="7">
        <f t="shared" ref="H2:H14" si="3">+AF2/1000000</f>
        <v>2151.2319910000001</v>
      </c>
      <c r="I2" s="3" t="s">
        <v>336</v>
      </c>
      <c r="J2" t="str">
        <f t="shared" ref="J2:J14" si="4">+M2</f>
        <v>Private</v>
      </c>
      <c r="K2" t="s">
        <v>152</v>
      </c>
      <c r="L2">
        <v>2014</v>
      </c>
      <c r="M2" t="s">
        <v>153</v>
      </c>
      <c r="N2" t="s">
        <v>154</v>
      </c>
      <c r="P2" t="s">
        <v>155</v>
      </c>
      <c r="Q2" t="s">
        <v>155</v>
      </c>
      <c r="R2" t="s">
        <v>156</v>
      </c>
      <c r="X2">
        <v>0</v>
      </c>
      <c r="AD2" t="s">
        <v>157</v>
      </c>
      <c r="AE2">
        <v>7000000</v>
      </c>
      <c r="AF2">
        <v>2151231991</v>
      </c>
      <c r="AG2" t="s">
        <v>158</v>
      </c>
      <c r="AH2" s="1">
        <v>43171</v>
      </c>
      <c r="AI2">
        <v>866000000</v>
      </c>
      <c r="AJ2">
        <v>2</v>
      </c>
      <c r="AM2" t="s">
        <v>159</v>
      </c>
      <c r="AN2">
        <v>2500</v>
      </c>
      <c r="AO2" t="s">
        <v>160</v>
      </c>
      <c r="AP2" t="s">
        <v>161</v>
      </c>
      <c r="AQ2">
        <v>73011</v>
      </c>
      <c r="AR2">
        <v>887</v>
      </c>
      <c r="AT2" t="s">
        <v>162</v>
      </c>
      <c r="AU2" t="s">
        <v>163</v>
      </c>
      <c r="AX2" t="s">
        <v>164</v>
      </c>
      <c r="AY2" s="1">
        <v>43230</v>
      </c>
      <c r="BR2">
        <v>4</v>
      </c>
      <c r="BS2">
        <v>0</v>
      </c>
      <c r="BT2">
        <v>0</v>
      </c>
      <c r="BU2">
        <v>0</v>
      </c>
      <c r="BV2">
        <v>1</v>
      </c>
      <c r="BW2">
        <v>0</v>
      </c>
      <c r="BX2">
        <v>4</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4</v>
      </c>
      <c r="CU2">
        <v>1</v>
      </c>
      <c r="CV2">
        <v>0</v>
      </c>
      <c r="CW2">
        <v>0</v>
      </c>
      <c r="CX2">
        <v>3</v>
      </c>
      <c r="CY2">
        <v>1</v>
      </c>
      <c r="CZ2">
        <v>0</v>
      </c>
      <c r="DA2">
        <v>0</v>
      </c>
      <c r="DB2">
        <v>0</v>
      </c>
      <c r="DC2">
        <v>0</v>
      </c>
      <c r="DD2">
        <v>0</v>
      </c>
      <c r="DE2">
        <v>0</v>
      </c>
      <c r="DF2">
        <v>0</v>
      </c>
      <c r="DG2">
        <v>0</v>
      </c>
      <c r="DH2">
        <v>0</v>
      </c>
      <c r="DI2">
        <v>0</v>
      </c>
      <c r="DJ2">
        <v>0</v>
      </c>
      <c r="DK2">
        <v>0</v>
      </c>
      <c r="DL2">
        <v>0</v>
      </c>
      <c r="DM2">
        <v>0</v>
      </c>
      <c r="DN2">
        <v>0</v>
      </c>
      <c r="DO2">
        <v>0</v>
      </c>
      <c r="DP2">
        <v>5</v>
      </c>
      <c r="DQ2">
        <v>2</v>
      </c>
      <c r="DR2">
        <v>1</v>
      </c>
      <c r="DS2">
        <v>0</v>
      </c>
      <c r="DT2">
        <v>0</v>
      </c>
      <c r="DU2">
        <v>0</v>
      </c>
      <c r="DV2">
        <v>0</v>
      </c>
      <c r="DW2">
        <v>0</v>
      </c>
      <c r="DX2">
        <v>2</v>
      </c>
      <c r="DY2">
        <v>1</v>
      </c>
      <c r="DZ2">
        <v>0</v>
      </c>
      <c r="EA2">
        <v>0</v>
      </c>
      <c r="EB2">
        <v>0</v>
      </c>
      <c r="EC2">
        <v>0</v>
      </c>
      <c r="ED2">
        <v>0</v>
      </c>
      <c r="EE2">
        <v>0</v>
      </c>
      <c r="EF2">
        <v>0</v>
      </c>
      <c r="EG2">
        <v>0</v>
      </c>
      <c r="EH2">
        <v>0</v>
      </c>
      <c r="EI2">
        <v>0</v>
      </c>
      <c r="EJ2">
        <v>0</v>
      </c>
      <c r="EK2">
        <v>0</v>
      </c>
      <c r="EL2">
        <v>0</v>
      </c>
      <c r="EM2">
        <v>0</v>
      </c>
      <c r="EN2">
        <v>0</v>
      </c>
      <c r="EO2">
        <v>0</v>
      </c>
      <c r="EP2">
        <v>0</v>
      </c>
      <c r="EQ2">
        <v>0</v>
      </c>
      <c r="ER2">
        <v>0</v>
      </c>
      <c r="ES2">
        <v>0</v>
      </c>
      <c r="ET2">
        <v>0</v>
      </c>
      <c r="EU2">
        <v>0</v>
      </c>
      <c r="EV2">
        <v>0</v>
      </c>
      <c r="EW2">
        <v>0</v>
      </c>
      <c r="EX2">
        <v>0</v>
      </c>
      <c r="EY2">
        <v>0</v>
      </c>
      <c r="EZ2">
        <v>0</v>
      </c>
      <c r="FA2">
        <v>0</v>
      </c>
      <c r="FB2">
        <v>22</v>
      </c>
      <c r="FC2">
        <v>5</v>
      </c>
    </row>
    <row r="3" spans="1:159" ht="63" x14ac:dyDescent="0.25">
      <c r="A3" s="3" t="s">
        <v>165</v>
      </c>
      <c r="B3" s="3" t="s">
        <v>166</v>
      </c>
      <c r="C3" s="3" t="str">
        <f t="shared" si="0"/>
        <v>Beijing, China</v>
      </c>
      <c r="D3" s="3" t="s">
        <v>341</v>
      </c>
      <c r="E3" s="5" t="s">
        <v>329</v>
      </c>
      <c r="F3" s="3">
        <f t="shared" si="1"/>
        <v>2015</v>
      </c>
      <c r="G3" s="3">
        <f t="shared" si="2"/>
        <v>160</v>
      </c>
      <c r="H3" s="7">
        <f t="shared" si="3"/>
        <v>928</v>
      </c>
      <c r="I3" s="3" t="s">
        <v>346</v>
      </c>
      <c r="J3" t="str">
        <f t="shared" si="4"/>
        <v>Acquired</v>
      </c>
      <c r="K3" t="s">
        <v>167</v>
      </c>
      <c r="L3">
        <v>2015</v>
      </c>
      <c r="M3" t="s">
        <v>168</v>
      </c>
      <c r="N3" t="s">
        <v>154</v>
      </c>
      <c r="O3" t="s">
        <v>169</v>
      </c>
      <c r="P3" t="s">
        <v>155</v>
      </c>
      <c r="R3" t="s">
        <v>156</v>
      </c>
      <c r="S3">
        <v>100089</v>
      </c>
      <c r="T3">
        <v>100089</v>
      </c>
      <c r="V3" t="s">
        <v>170</v>
      </c>
      <c r="X3">
        <v>0</v>
      </c>
      <c r="AD3" t="s">
        <v>157</v>
      </c>
      <c r="AF3">
        <v>928000000</v>
      </c>
      <c r="AG3" t="s">
        <v>158</v>
      </c>
      <c r="AH3" s="1">
        <v>43087</v>
      </c>
      <c r="AJ3">
        <v>4</v>
      </c>
      <c r="AM3" t="s">
        <v>171</v>
      </c>
      <c r="AN3">
        <v>160</v>
      </c>
      <c r="AP3" t="s">
        <v>165</v>
      </c>
      <c r="AQ3">
        <v>57244</v>
      </c>
      <c r="AS3" t="s">
        <v>172</v>
      </c>
      <c r="AT3" t="s">
        <v>173</v>
      </c>
      <c r="AU3" t="s">
        <v>174</v>
      </c>
      <c r="AX3" t="s">
        <v>175</v>
      </c>
      <c r="AY3" s="1">
        <v>43230</v>
      </c>
      <c r="BE3" t="s">
        <v>176</v>
      </c>
      <c r="BR3">
        <v>4</v>
      </c>
      <c r="BS3">
        <v>1</v>
      </c>
      <c r="BT3">
        <v>1</v>
      </c>
      <c r="BU3">
        <v>0</v>
      </c>
      <c r="BV3">
        <v>2</v>
      </c>
      <c r="BW3">
        <v>0</v>
      </c>
      <c r="BX3">
        <v>2</v>
      </c>
      <c r="BY3">
        <v>0</v>
      </c>
      <c r="BZ3">
        <v>0</v>
      </c>
      <c r="CA3">
        <v>0</v>
      </c>
      <c r="CB3">
        <v>0</v>
      </c>
      <c r="CC3">
        <v>0</v>
      </c>
      <c r="CD3">
        <v>0</v>
      </c>
      <c r="CE3">
        <v>0</v>
      </c>
      <c r="CF3">
        <v>0</v>
      </c>
      <c r="CG3">
        <v>0</v>
      </c>
      <c r="CH3">
        <v>0</v>
      </c>
      <c r="CI3">
        <v>0</v>
      </c>
      <c r="CJ3">
        <v>0</v>
      </c>
      <c r="CK3">
        <v>0</v>
      </c>
      <c r="CL3">
        <v>0</v>
      </c>
      <c r="CM3">
        <v>0</v>
      </c>
      <c r="CN3">
        <v>0</v>
      </c>
      <c r="CO3">
        <v>0</v>
      </c>
      <c r="CP3">
        <v>0</v>
      </c>
      <c r="CQ3">
        <v>0</v>
      </c>
      <c r="CR3">
        <v>0</v>
      </c>
      <c r="CS3">
        <v>0</v>
      </c>
      <c r="CT3">
        <v>3</v>
      </c>
      <c r="CU3">
        <v>1</v>
      </c>
      <c r="CV3">
        <v>1</v>
      </c>
      <c r="CW3">
        <v>1</v>
      </c>
      <c r="CX3">
        <v>0</v>
      </c>
      <c r="CY3">
        <v>0</v>
      </c>
      <c r="CZ3">
        <v>0</v>
      </c>
      <c r="DA3">
        <v>0</v>
      </c>
      <c r="DB3">
        <v>0</v>
      </c>
      <c r="DC3">
        <v>0</v>
      </c>
      <c r="DD3">
        <v>0</v>
      </c>
      <c r="DE3">
        <v>0</v>
      </c>
      <c r="DF3">
        <v>0</v>
      </c>
      <c r="DG3">
        <v>0</v>
      </c>
      <c r="DH3">
        <v>1</v>
      </c>
      <c r="DI3">
        <v>0</v>
      </c>
      <c r="DJ3">
        <v>0</v>
      </c>
      <c r="DK3">
        <v>0</v>
      </c>
      <c r="DL3">
        <v>0</v>
      </c>
      <c r="DM3">
        <v>0</v>
      </c>
      <c r="DN3">
        <v>0</v>
      </c>
      <c r="DO3">
        <v>0</v>
      </c>
      <c r="DP3">
        <v>5</v>
      </c>
      <c r="DQ3">
        <v>2</v>
      </c>
      <c r="DR3">
        <v>3</v>
      </c>
      <c r="DS3">
        <v>1</v>
      </c>
      <c r="DT3">
        <v>0</v>
      </c>
      <c r="DU3">
        <v>0</v>
      </c>
      <c r="DV3">
        <v>0</v>
      </c>
      <c r="DW3">
        <v>0</v>
      </c>
      <c r="DX3">
        <v>3</v>
      </c>
      <c r="DY3">
        <v>0</v>
      </c>
      <c r="DZ3">
        <v>0</v>
      </c>
      <c r="EA3">
        <v>0</v>
      </c>
      <c r="EB3">
        <v>0</v>
      </c>
      <c r="EC3">
        <v>0</v>
      </c>
      <c r="ED3">
        <v>0</v>
      </c>
      <c r="EE3">
        <v>0</v>
      </c>
      <c r="EF3">
        <v>0</v>
      </c>
      <c r="EG3">
        <v>0</v>
      </c>
      <c r="EH3">
        <v>0</v>
      </c>
      <c r="EI3">
        <v>0</v>
      </c>
      <c r="EJ3">
        <v>0</v>
      </c>
      <c r="EK3">
        <v>0</v>
      </c>
      <c r="EL3">
        <v>0</v>
      </c>
      <c r="EM3">
        <v>0</v>
      </c>
      <c r="EN3">
        <v>0</v>
      </c>
      <c r="EO3">
        <v>0</v>
      </c>
      <c r="EP3">
        <v>0</v>
      </c>
      <c r="EQ3">
        <v>0</v>
      </c>
      <c r="ER3">
        <v>0</v>
      </c>
      <c r="ES3">
        <v>0</v>
      </c>
      <c r="ET3">
        <v>0</v>
      </c>
      <c r="EU3">
        <v>0</v>
      </c>
      <c r="EV3">
        <v>0</v>
      </c>
      <c r="EW3">
        <v>0</v>
      </c>
      <c r="EX3">
        <v>0</v>
      </c>
      <c r="EY3">
        <v>0</v>
      </c>
      <c r="EZ3">
        <v>0</v>
      </c>
      <c r="FA3">
        <v>0</v>
      </c>
      <c r="FB3">
        <v>16</v>
      </c>
      <c r="FC3">
        <v>5</v>
      </c>
    </row>
    <row r="4" spans="1:159" ht="47.25" x14ac:dyDescent="0.25">
      <c r="A4" s="3" t="s">
        <v>177</v>
      </c>
      <c r="B4" s="3" t="s">
        <v>178</v>
      </c>
      <c r="C4" s="3" t="str">
        <f t="shared" si="0"/>
        <v>San Mateo, CA</v>
      </c>
      <c r="D4" s="3" t="s">
        <v>338</v>
      </c>
      <c r="E4" s="5" t="s">
        <v>327</v>
      </c>
      <c r="F4" s="3">
        <f t="shared" si="1"/>
        <v>2017</v>
      </c>
      <c r="G4" s="3">
        <f t="shared" si="2"/>
        <v>60</v>
      </c>
      <c r="H4" s="7">
        <f t="shared" si="3"/>
        <v>132</v>
      </c>
      <c r="I4" s="3" t="s">
        <v>336</v>
      </c>
      <c r="J4" t="str">
        <f t="shared" si="4"/>
        <v>Private</v>
      </c>
      <c r="K4" t="s">
        <v>179</v>
      </c>
      <c r="L4">
        <v>2017</v>
      </c>
      <c r="M4" t="s">
        <v>153</v>
      </c>
      <c r="N4" t="s">
        <v>180</v>
      </c>
      <c r="O4" t="s">
        <v>181</v>
      </c>
      <c r="P4" t="s">
        <v>182</v>
      </c>
      <c r="Q4" t="s">
        <v>183</v>
      </c>
      <c r="R4" t="s">
        <v>184</v>
      </c>
      <c r="S4">
        <v>94402</v>
      </c>
      <c r="T4">
        <v>94402</v>
      </c>
      <c r="X4">
        <v>0</v>
      </c>
      <c r="AD4" t="s">
        <v>185</v>
      </c>
      <c r="AE4">
        <v>2000000</v>
      </c>
      <c r="AF4">
        <v>132000000</v>
      </c>
      <c r="AG4" t="s">
        <v>186</v>
      </c>
      <c r="AH4" s="1">
        <v>43145</v>
      </c>
      <c r="AI4">
        <v>70000000</v>
      </c>
      <c r="AJ4">
        <v>3</v>
      </c>
      <c r="AM4" t="s">
        <v>187</v>
      </c>
      <c r="AN4">
        <v>60</v>
      </c>
      <c r="AO4" t="s">
        <v>188</v>
      </c>
      <c r="AP4" t="s">
        <v>189</v>
      </c>
      <c r="AR4">
        <v>5020</v>
      </c>
      <c r="AS4" t="s">
        <v>190</v>
      </c>
      <c r="AT4" t="s">
        <v>191</v>
      </c>
      <c r="AU4" t="s">
        <v>192</v>
      </c>
      <c r="AX4" t="s">
        <v>193</v>
      </c>
      <c r="AY4" s="1">
        <v>43230</v>
      </c>
      <c r="BE4" t="s">
        <v>194</v>
      </c>
      <c r="BJ4" t="s">
        <v>195</v>
      </c>
      <c r="BR4">
        <v>1</v>
      </c>
      <c r="BS4">
        <v>1</v>
      </c>
      <c r="BT4">
        <v>1</v>
      </c>
      <c r="BU4">
        <v>0</v>
      </c>
      <c r="BV4">
        <v>2</v>
      </c>
      <c r="BW4">
        <v>0</v>
      </c>
      <c r="BX4">
        <v>6</v>
      </c>
      <c r="BY4">
        <v>1</v>
      </c>
      <c r="BZ4">
        <v>0</v>
      </c>
      <c r="CA4">
        <v>0</v>
      </c>
      <c r="CB4">
        <v>0</v>
      </c>
      <c r="CC4">
        <v>0</v>
      </c>
      <c r="CD4">
        <v>0</v>
      </c>
      <c r="CE4">
        <v>0</v>
      </c>
      <c r="CF4">
        <v>0</v>
      </c>
      <c r="CG4">
        <v>0</v>
      </c>
      <c r="CH4">
        <v>0</v>
      </c>
      <c r="CI4">
        <v>0</v>
      </c>
      <c r="CJ4">
        <v>0</v>
      </c>
      <c r="CK4">
        <v>0</v>
      </c>
      <c r="CL4">
        <v>0</v>
      </c>
      <c r="CM4">
        <v>0</v>
      </c>
      <c r="CN4">
        <v>0</v>
      </c>
      <c r="CO4">
        <v>0</v>
      </c>
      <c r="CP4">
        <v>0</v>
      </c>
      <c r="CQ4">
        <v>0</v>
      </c>
      <c r="CR4">
        <v>0</v>
      </c>
      <c r="CS4">
        <v>0</v>
      </c>
      <c r="CT4">
        <v>3</v>
      </c>
      <c r="CU4">
        <v>1</v>
      </c>
      <c r="CV4">
        <v>0</v>
      </c>
      <c r="CW4">
        <v>0</v>
      </c>
      <c r="CX4">
        <v>2</v>
      </c>
      <c r="CY4">
        <v>1</v>
      </c>
      <c r="CZ4">
        <v>0</v>
      </c>
      <c r="DA4">
        <v>0</v>
      </c>
      <c r="DB4">
        <v>0</v>
      </c>
      <c r="DC4">
        <v>0</v>
      </c>
      <c r="DD4">
        <v>0</v>
      </c>
      <c r="DE4">
        <v>0</v>
      </c>
      <c r="DF4">
        <v>0</v>
      </c>
      <c r="DG4">
        <v>0</v>
      </c>
      <c r="DH4">
        <v>1</v>
      </c>
      <c r="DI4">
        <v>0</v>
      </c>
      <c r="DJ4">
        <v>0</v>
      </c>
      <c r="DK4">
        <v>0</v>
      </c>
      <c r="DL4">
        <v>0</v>
      </c>
      <c r="DM4">
        <v>0</v>
      </c>
      <c r="DN4">
        <v>0</v>
      </c>
      <c r="DO4">
        <v>0</v>
      </c>
      <c r="DP4">
        <v>1</v>
      </c>
      <c r="DQ4">
        <v>1</v>
      </c>
      <c r="DR4">
        <v>3</v>
      </c>
      <c r="DS4">
        <v>2</v>
      </c>
      <c r="DT4">
        <v>0</v>
      </c>
      <c r="DU4">
        <v>0</v>
      </c>
      <c r="DV4">
        <v>0</v>
      </c>
      <c r="DW4">
        <v>0</v>
      </c>
      <c r="DX4">
        <v>0</v>
      </c>
      <c r="DY4">
        <v>0</v>
      </c>
      <c r="DZ4">
        <v>0</v>
      </c>
      <c r="EA4">
        <v>0</v>
      </c>
      <c r="EB4">
        <v>1</v>
      </c>
      <c r="EC4">
        <v>1</v>
      </c>
      <c r="ED4">
        <v>0</v>
      </c>
      <c r="EE4">
        <v>0</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17</v>
      </c>
      <c r="FC4">
        <v>6</v>
      </c>
    </row>
    <row r="5" spans="1:159" x14ac:dyDescent="0.25">
      <c r="A5" s="3" t="s">
        <v>196</v>
      </c>
      <c r="B5" s="3" t="s">
        <v>197</v>
      </c>
      <c r="C5" s="3" t="str">
        <f t="shared" si="0"/>
        <v>Paris, France</v>
      </c>
      <c r="D5" s="3" t="s">
        <v>339</v>
      </c>
      <c r="E5" s="5" t="s">
        <v>325</v>
      </c>
      <c r="F5" s="3">
        <f t="shared" si="1"/>
        <v>2014</v>
      </c>
      <c r="G5" s="3">
        <f t="shared" si="2"/>
        <v>30</v>
      </c>
      <c r="H5" s="7">
        <f t="shared" si="3"/>
        <v>66.118702999999996</v>
      </c>
      <c r="I5" s="3" t="s">
        <v>336</v>
      </c>
      <c r="J5" t="str">
        <f t="shared" si="4"/>
        <v>Private</v>
      </c>
      <c r="K5" t="s">
        <v>198</v>
      </c>
      <c r="L5">
        <v>2014</v>
      </c>
      <c r="M5" t="s">
        <v>153</v>
      </c>
      <c r="N5" t="s">
        <v>199</v>
      </c>
      <c r="O5" t="s">
        <v>200</v>
      </c>
      <c r="P5" t="s">
        <v>201</v>
      </c>
      <c r="R5" t="s">
        <v>202</v>
      </c>
      <c r="S5">
        <v>75017</v>
      </c>
      <c r="T5">
        <v>75017</v>
      </c>
      <c r="X5">
        <v>0</v>
      </c>
      <c r="AD5" t="s">
        <v>157</v>
      </c>
      <c r="AF5">
        <v>66118703</v>
      </c>
      <c r="AG5" t="s">
        <v>186</v>
      </c>
      <c r="AH5" s="1">
        <v>43136</v>
      </c>
      <c r="AI5">
        <v>49522111</v>
      </c>
      <c r="AJ5">
        <v>3</v>
      </c>
      <c r="AM5" t="s">
        <v>203</v>
      </c>
      <c r="AN5">
        <v>30</v>
      </c>
      <c r="AQ5">
        <v>364777</v>
      </c>
      <c r="AR5">
        <v>958</v>
      </c>
      <c r="AT5" t="s">
        <v>204</v>
      </c>
      <c r="AX5" t="s">
        <v>205</v>
      </c>
      <c r="AY5" s="1">
        <v>43230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0</v>
      </c>
      <c r="CT5">
        <v>1</v>
      </c>
      <c r="CU5">
        <v>0</v>
      </c>
      <c r="CV5">
        <v>0</v>
      </c>
      <c r="CW5">
        <v>0</v>
      </c>
      <c r="CX5">
        <v>0</v>
      </c>
      <c r="CY5">
        <v>0</v>
      </c>
      <c r="CZ5">
        <v>0</v>
      </c>
      <c r="DA5">
        <v>0</v>
      </c>
      <c r="DB5">
        <v>0</v>
      </c>
      <c r="DC5">
        <v>0</v>
      </c>
      <c r="DD5">
        <v>0</v>
      </c>
      <c r="DE5">
        <v>0</v>
      </c>
      <c r="DF5">
        <v>0</v>
      </c>
      <c r="DG5">
        <v>0</v>
      </c>
      <c r="DH5">
        <v>0</v>
      </c>
      <c r="DI5">
        <v>0</v>
      </c>
      <c r="DJ5">
        <v>0</v>
      </c>
      <c r="DK5">
        <v>0</v>
      </c>
      <c r="DL5">
        <v>0</v>
      </c>
      <c r="DM5">
        <v>0</v>
      </c>
      <c r="DN5">
        <v>0</v>
      </c>
      <c r="DO5">
        <v>0</v>
      </c>
      <c r="DP5">
        <v>0</v>
      </c>
      <c r="DQ5">
        <v>0</v>
      </c>
      <c r="DR5">
        <v>0</v>
      </c>
      <c r="DS5">
        <v>0</v>
      </c>
      <c r="DT5">
        <v>0</v>
      </c>
      <c r="DU5">
        <v>0</v>
      </c>
      <c r="DV5">
        <v>0</v>
      </c>
      <c r="DW5">
        <v>0</v>
      </c>
      <c r="DX5">
        <v>0</v>
      </c>
      <c r="DY5">
        <v>0</v>
      </c>
      <c r="DZ5">
        <v>0</v>
      </c>
      <c r="EA5">
        <v>0</v>
      </c>
      <c r="EB5">
        <v>0</v>
      </c>
      <c r="EC5">
        <v>0</v>
      </c>
      <c r="ED5">
        <v>0</v>
      </c>
      <c r="EE5">
        <v>0</v>
      </c>
      <c r="EF5">
        <v>0</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2</v>
      </c>
      <c r="FC5">
        <v>0</v>
      </c>
    </row>
    <row r="6" spans="1:159" ht="31.5" x14ac:dyDescent="0.25">
      <c r="A6" s="3" t="s">
        <v>206</v>
      </c>
      <c r="B6" s="3" t="s">
        <v>207</v>
      </c>
      <c r="C6" s="3" t="str">
        <f t="shared" si="0"/>
        <v>Singapore, Singapore</v>
      </c>
      <c r="D6" s="3" t="s">
        <v>343</v>
      </c>
      <c r="E6" s="5" t="s">
        <v>331</v>
      </c>
      <c r="F6" s="3">
        <f t="shared" si="1"/>
        <v>2016</v>
      </c>
      <c r="G6" s="3">
        <f t="shared" si="2"/>
        <v>180</v>
      </c>
      <c r="H6" s="7">
        <f t="shared" si="3"/>
        <v>45</v>
      </c>
      <c r="I6" s="3" t="s">
        <v>336</v>
      </c>
      <c r="J6" t="str">
        <f t="shared" si="4"/>
        <v>Private</v>
      </c>
      <c r="K6" t="s">
        <v>208</v>
      </c>
      <c r="L6">
        <v>2016</v>
      </c>
      <c r="M6" t="s">
        <v>153</v>
      </c>
      <c r="N6" t="s">
        <v>209</v>
      </c>
      <c r="P6" t="s">
        <v>210</v>
      </c>
      <c r="R6" t="s">
        <v>211</v>
      </c>
      <c r="X6">
        <v>0</v>
      </c>
      <c r="AD6" t="s">
        <v>157</v>
      </c>
      <c r="AF6">
        <v>45000000</v>
      </c>
      <c r="AG6" t="s">
        <v>186</v>
      </c>
      <c r="AH6" s="1">
        <v>42962</v>
      </c>
      <c r="AI6">
        <v>45000000</v>
      </c>
      <c r="AJ6">
        <v>9</v>
      </c>
      <c r="AM6" t="s">
        <v>212</v>
      </c>
      <c r="AN6">
        <v>180</v>
      </c>
      <c r="AQ6">
        <v>235034</v>
      </c>
      <c r="AR6">
        <v>754</v>
      </c>
      <c r="AX6" t="s">
        <v>213</v>
      </c>
      <c r="AY6" s="1">
        <v>43230</v>
      </c>
      <c r="BR6">
        <v>1</v>
      </c>
      <c r="BS6">
        <v>1</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2</v>
      </c>
      <c r="CU6">
        <v>0</v>
      </c>
      <c r="CV6">
        <v>0</v>
      </c>
      <c r="CW6">
        <v>0</v>
      </c>
      <c r="CX6">
        <v>0</v>
      </c>
      <c r="CY6">
        <v>0</v>
      </c>
      <c r="CZ6">
        <v>0</v>
      </c>
      <c r="DA6">
        <v>0</v>
      </c>
      <c r="DB6">
        <v>0</v>
      </c>
      <c r="DC6">
        <v>0</v>
      </c>
      <c r="DD6">
        <v>0</v>
      </c>
      <c r="DE6">
        <v>0</v>
      </c>
      <c r="DF6">
        <v>0</v>
      </c>
      <c r="DG6">
        <v>0</v>
      </c>
      <c r="DH6">
        <v>0</v>
      </c>
      <c r="DI6">
        <v>0</v>
      </c>
      <c r="DJ6">
        <v>0</v>
      </c>
      <c r="DK6">
        <v>0</v>
      </c>
      <c r="DL6">
        <v>0</v>
      </c>
      <c r="DM6">
        <v>0</v>
      </c>
      <c r="DN6">
        <v>0</v>
      </c>
      <c r="DO6">
        <v>0</v>
      </c>
      <c r="DP6">
        <v>0</v>
      </c>
      <c r="DQ6">
        <v>0</v>
      </c>
      <c r="DR6">
        <v>0</v>
      </c>
      <c r="DS6">
        <v>0</v>
      </c>
      <c r="DT6">
        <v>0</v>
      </c>
      <c r="DU6">
        <v>0</v>
      </c>
      <c r="DV6">
        <v>0</v>
      </c>
      <c r="DW6">
        <v>0</v>
      </c>
      <c r="DX6">
        <v>0</v>
      </c>
      <c r="DY6">
        <v>0</v>
      </c>
      <c r="DZ6">
        <v>0</v>
      </c>
      <c r="EA6">
        <v>0</v>
      </c>
      <c r="EB6">
        <v>0</v>
      </c>
      <c r="EC6">
        <v>0</v>
      </c>
      <c r="ED6">
        <v>0</v>
      </c>
      <c r="EE6">
        <v>0</v>
      </c>
      <c r="EF6">
        <v>0</v>
      </c>
      <c r="EG6">
        <v>0</v>
      </c>
      <c r="EH6">
        <v>0</v>
      </c>
      <c r="EI6">
        <v>0</v>
      </c>
      <c r="EJ6">
        <v>0</v>
      </c>
      <c r="EK6">
        <v>0</v>
      </c>
      <c r="EL6">
        <v>0</v>
      </c>
      <c r="EM6">
        <v>0</v>
      </c>
      <c r="EN6">
        <v>0</v>
      </c>
      <c r="EO6">
        <v>0</v>
      </c>
      <c r="EP6">
        <v>0</v>
      </c>
      <c r="EQ6">
        <v>0</v>
      </c>
      <c r="ER6">
        <v>0</v>
      </c>
      <c r="ES6">
        <v>0</v>
      </c>
      <c r="ET6">
        <v>0</v>
      </c>
      <c r="EU6">
        <v>0</v>
      </c>
      <c r="EV6">
        <v>0</v>
      </c>
      <c r="EW6">
        <v>0</v>
      </c>
      <c r="EX6">
        <v>0</v>
      </c>
      <c r="EY6">
        <v>0</v>
      </c>
      <c r="EZ6">
        <v>0</v>
      </c>
      <c r="FA6">
        <v>0</v>
      </c>
      <c r="FB6">
        <v>7</v>
      </c>
      <c r="FC6">
        <v>1</v>
      </c>
    </row>
    <row r="7" spans="1:159" ht="31.5" x14ac:dyDescent="0.25">
      <c r="A7" s="3" t="s">
        <v>214</v>
      </c>
      <c r="B7" s="3" t="s">
        <v>215</v>
      </c>
      <c r="C7" s="3" t="str">
        <f t="shared" si="0"/>
        <v>Cambridge, MA</v>
      </c>
      <c r="D7" s="3" t="s">
        <v>344</v>
      </c>
      <c r="E7" s="5" t="s">
        <v>335</v>
      </c>
      <c r="F7" s="3">
        <f t="shared" si="1"/>
        <v>2007</v>
      </c>
      <c r="G7" s="3">
        <f t="shared" si="2"/>
        <v>80</v>
      </c>
      <c r="H7" s="7">
        <f t="shared" si="3"/>
        <v>23.757501000000001</v>
      </c>
      <c r="I7" s="3" t="s">
        <v>336</v>
      </c>
      <c r="J7" t="str">
        <f t="shared" si="4"/>
        <v>Private</v>
      </c>
      <c r="K7" t="s">
        <v>216</v>
      </c>
      <c r="L7">
        <v>2007</v>
      </c>
      <c r="M7" t="s">
        <v>153</v>
      </c>
      <c r="N7" t="s">
        <v>217</v>
      </c>
      <c r="O7" t="s">
        <v>218</v>
      </c>
      <c r="P7" t="s">
        <v>219</v>
      </c>
      <c r="Q7" t="s">
        <v>220</v>
      </c>
      <c r="R7" t="s">
        <v>184</v>
      </c>
      <c r="S7">
        <v>2141</v>
      </c>
      <c r="T7">
        <v>2141</v>
      </c>
      <c r="U7" t="s">
        <v>221</v>
      </c>
      <c r="X7">
        <v>0</v>
      </c>
      <c r="Y7">
        <v>561990</v>
      </c>
      <c r="Z7" t="s">
        <v>222</v>
      </c>
      <c r="AA7">
        <v>541614</v>
      </c>
      <c r="AB7" t="s">
        <v>223</v>
      </c>
      <c r="AD7" t="s">
        <v>157</v>
      </c>
      <c r="AE7">
        <v>6000000</v>
      </c>
      <c r="AF7">
        <v>23757501</v>
      </c>
      <c r="AG7" t="s">
        <v>186</v>
      </c>
      <c r="AH7" s="1">
        <v>43151</v>
      </c>
      <c r="AJ7">
        <v>2</v>
      </c>
      <c r="AM7" t="s">
        <v>224</v>
      </c>
      <c r="AN7">
        <v>80</v>
      </c>
      <c r="AO7" t="s">
        <v>225</v>
      </c>
      <c r="AP7" t="s">
        <v>226</v>
      </c>
      <c r="AQ7">
        <v>630417</v>
      </c>
      <c r="AR7">
        <v>3158</v>
      </c>
      <c r="AS7" t="s">
        <v>227</v>
      </c>
      <c r="AT7" t="s">
        <v>228</v>
      </c>
      <c r="AU7" t="s">
        <v>229</v>
      </c>
      <c r="AX7" t="s">
        <v>230</v>
      </c>
      <c r="AY7" s="1">
        <v>43230</v>
      </c>
      <c r="BE7" t="s">
        <v>231</v>
      </c>
      <c r="BR7">
        <v>0</v>
      </c>
      <c r="BS7">
        <v>0</v>
      </c>
      <c r="BT7">
        <v>0</v>
      </c>
      <c r="BU7">
        <v>0</v>
      </c>
      <c r="BV7">
        <v>0</v>
      </c>
      <c r="BW7">
        <v>0</v>
      </c>
      <c r="BX7">
        <v>1</v>
      </c>
      <c r="BY7">
        <v>1</v>
      </c>
      <c r="BZ7">
        <v>0</v>
      </c>
      <c r="CA7">
        <v>0</v>
      </c>
      <c r="CB7">
        <v>0</v>
      </c>
      <c r="CC7">
        <v>0</v>
      </c>
      <c r="CD7">
        <v>0</v>
      </c>
      <c r="CE7">
        <v>0</v>
      </c>
      <c r="CF7">
        <v>0</v>
      </c>
      <c r="CG7">
        <v>0</v>
      </c>
      <c r="CH7">
        <v>0</v>
      </c>
      <c r="CI7">
        <v>0</v>
      </c>
      <c r="CJ7">
        <v>0</v>
      </c>
      <c r="CK7">
        <v>0</v>
      </c>
      <c r="CL7">
        <v>0</v>
      </c>
      <c r="CM7">
        <v>0</v>
      </c>
      <c r="CN7">
        <v>0</v>
      </c>
      <c r="CO7">
        <v>0</v>
      </c>
      <c r="CP7">
        <v>0</v>
      </c>
      <c r="CQ7">
        <v>0</v>
      </c>
      <c r="CR7">
        <v>0</v>
      </c>
      <c r="CS7">
        <v>0</v>
      </c>
      <c r="CT7">
        <v>2</v>
      </c>
      <c r="CU7">
        <v>2</v>
      </c>
      <c r="CV7">
        <v>0</v>
      </c>
      <c r="CW7">
        <v>0</v>
      </c>
      <c r="CX7">
        <v>1</v>
      </c>
      <c r="CY7">
        <v>1</v>
      </c>
      <c r="CZ7">
        <v>0</v>
      </c>
      <c r="DA7">
        <v>0</v>
      </c>
      <c r="DB7">
        <v>0</v>
      </c>
      <c r="DC7">
        <v>0</v>
      </c>
      <c r="DD7">
        <v>0</v>
      </c>
      <c r="DE7">
        <v>0</v>
      </c>
      <c r="DF7">
        <v>0</v>
      </c>
      <c r="DG7">
        <v>0</v>
      </c>
      <c r="DH7">
        <v>0</v>
      </c>
      <c r="DI7">
        <v>0</v>
      </c>
      <c r="DJ7">
        <v>0</v>
      </c>
      <c r="DK7">
        <v>0</v>
      </c>
      <c r="DL7">
        <v>0</v>
      </c>
      <c r="DM7">
        <v>0</v>
      </c>
      <c r="DN7">
        <v>0</v>
      </c>
      <c r="DO7">
        <v>0</v>
      </c>
      <c r="DP7">
        <v>1</v>
      </c>
      <c r="DQ7">
        <v>0</v>
      </c>
      <c r="DR7">
        <v>0</v>
      </c>
      <c r="DS7">
        <v>0</v>
      </c>
      <c r="DT7">
        <v>0</v>
      </c>
      <c r="DU7">
        <v>0</v>
      </c>
      <c r="DV7">
        <v>0</v>
      </c>
      <c r="DW7">
        <v>0</v>
      </c>
      <c r="DX7">
        <v>1</v>
      </c>
      <c r="DY7">
        <v>1</v>
      </c>
      <c r="DZ7">
        <v>0</v>
      </c>
      <c r="EA7">
        <v>0</v>
      </c>
      <c r="EB7">
        <v>0</v>
      </c>
      <c r="EC7">
        <v>0</v>
      </c>
      <c r="ED7">
        <v>0</v>
      </c>
      <c r="EE7">
        <v>0</v>
      </c>
      <c r="EF7">
        <v>0</v>
      </c>
      <c r="EG7">
        <v>0</v>
      </c>
      <c r="EH7">
        <v>0</v>
      </c>
      <c r="EI7">
        <v>0</v>
      </c>
      <c r="EJ7">
        <v>0</v>
      </c>
      <c r="EK7">
        <v>0</v>
      </c>
      <c r="EL7">
        <v>0</v>
      </c>
      <c r="EM7">
        <v>0</v>
      </c>
      <c r="EN7">
        <v>0</v>
      </c>
      <c r="EO7">
        <v>0</v>
      </c>
      <c r="EP7">
        <v>0</v>
      </c>
      <c r="EQ7">
        <v>0</v>
      </c>
      <c r="ER7">
        <v>1</v>
      </c>
      <c r="ES7">
        <v>1</v>
      </c>
      <c r="ET7">
        <v>0</v>
      </c>
      <c r="EU7">
        <v>0</v>
      </c>
      <c r="EV7">
        <v>0</v>
      </c>
      <c r="EW7">
        <v>0</v>
      </c>
      <c r="EX7">
        <v>0</v>
      </c>
      <c r="EY7">
        <v>0</v>
      </c>
      <c r="EZ7">
        <v>0</v>
      </c>
      <c r="FA7">
        <v>0</v>
      </c>
      <c r="FB7">
        <v>8</v>
      </c>
      <c r="FC7">
        <v>2</v>
      </c>
    </row>
    <row r="8" spans="1:159" ht="22.5" customHeight="1" x14ac:dyDescent="0.25">
      <c r="A8" s="3" t="s">
        <v>232</v>
      </c>
      <c r="B8" s="3" t="s">
        <v>233</v>
      </c>
      <c r="C8" s="3" t="str">
        <f t="shared" si="0"/>
        <v>San Francisco, CA</v>
      </c>
      <c r="D8" s="3" t="s">
        <v>338</v>
      </c>
      <c r="E8" s="4" t="s">
        <v>328</v>
      </c>
      <c r="F8" s="3">
        <f t="shared" si="1"/>
        <v>2015</v>
      </c>
      <c r="G8" s="3">
        <f t="shared" si="2"/>
        <v>30</v>
      </c>
      <c r="H8" s="7">
        <f t="shared" si="3"/>
        <v>10</v>
      </c>
      <c r="I8" s="3" t="s">
        <v>336</v>
      </c>
      <c r="J8" t="str">
        <f t="shared" si="4"/>
        <v>Private</v>
      </c>
      <c r="K8" t="s">
        <v>234</v>
      </c>
      <c r="L8">
        <v>2015</v>
      </c>
      <c r="M8" t="s">
        <v>153</v>
      </c>
      <c r="N8" t="s">
        <v>235</v>
      </c>
      <c r="P8" t="s">
        <v>236</v>
      </c>
      <c r="Q8" t="s">
        <v>183</v>
      </c>
      <c r="R8" t="s">
        <v>184</v>
      </c>
      <c r="X8">
        <v>0</v>
      </c>
      <c r="Y8">
        <v>453998</v>
      </c>
      <c r="Z8" t="s">
        <v>237</v>
      </c>
      <c r="AD8" t="s">
        <v>238</v>
      </c>
      <c r="AE8">
        <v>1800000</v>
      </c>
      <c r="AF8">
        <v>10000000</v>
      </c>
      <c r="AG8" t="s">
        <v>239</v>
      </c>
      <c r="AH8" s="1">
        <v>43213</v>
      </c>
      <c r="AI8">
        <v>10000000</v>
      </c>
      <c r="AJ8">
        <v>0</v>
      </c>
      <c r="AM8" t="s">
        <v>240</v>
      </c>
      <c r="AN8">
        <v>30</v>
      </c>
      <c r="AO8" t="s">
        <v>241</v>
      </c>
      <c r="AQ8">
        <v>1890147</v>
      </c>
      <c r="AR8">
        <v>250</v>
      </c>
      <c r="AT8" t="s">
        <v>242</v>
      </c>
      <c r="AX8" t="s">
        <v>243</v>
      </c>
      <c r="AY8" s="1">
        <v>43230</v>
      </c>
      <c r="BJ8" s="2" t="s">
        <v>244</v>
      </c>
      <c r="BR8">
        <v>1</v>
      </c>
      <c r="BS8">
        <v>0</v>
      </c>
      <c r="BT8">
        <v>0</v>
      </c>
      <c r="BU8">
        <v>0</v>
      </c>
      <c r="BV8">
        <v>0</v>
      </c>
      <c r="BW8">
        <v>0</v>
      </c>
      <c r="BX8">
        <v>2</v>
      </c>
      <c r="BY8">
        <v>1</v>
      </c>
      <c r="BZ8">
        <v>0</v>
      </c>
      <c r="CA8">
        <v>0</v>
      </c>
      <c r="CB8">
        <v>0</v>
      </c>
      <c r="CC8">
        <v>0</v>
      </c>
      <c r="CD8">
        <v>0</v>
      </c>
      <c r="CE8">
        <v>0</v>
      </c>
      <c r="CF8">
        <v>0</v>
      </c>
      <c r="CG8">
        <v>0</v>
      </c>
      <c r="CH8">
        <v>0</v>
      </c>
      <c r="CI8">
        <v>0</v>
      </c>
      <c r="CJ8">
        <v>0</v>
      </c>
      <c r="CK8">
        <v>0</v>
      </c>
      <c r="CL8">
        <v>0</v>
      </c>
      <c r="CM8">
        <v>0</v>
      </c>
      <c r="CN8">
        <v>0</v>
      </c>
      <c r="CO8">
        <v>0</v>
      </c>
      <c r="CP8">
        <v>0</v>
      </c>
      <c r="CQ8">
        <v>0</v>
      </c>
      <c r="CR8">
        <v>0</v>
      </c>
      <c r="CS8">
        <v>0</v>
      </c>
      <c r="CT8">
        <v>1</v>
      </c>
      <c r="CU8">
        <v>1</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0</v>
      </c>
      <c r="EZ8">
        <v>0</v>
      </c>
      <c r="FA8">
        <v>0</v>
      </c>
      <c r="FB8">
        <v>2</v>
      </c>
      <c r="FC8">
        <v>2</v>
      </c>
    </row>
    <row r="9" spans="1:159" ht="35.25" customHeight="1" x14ac:dyDescent="0.25">
      <c r="A9" s="3" t="s">
        <v>245</v>
      </c>
      <c r="B9" s="3" t="s">
        <v>246</v>
      </c>
      <c r="C9" s="3" t="str">
        <f t="shared" si="0"/>
        <v>San Francisco, CA</v>
      </c>
      <c r="D9" s="3" t="s">
        <v>338</v>
      </c>
      <c r="E9" s="4" t="s">
        <v>334</v>
      </c>
      <c r="F9" s="3">
        <f t="shared" si="1"/>
        <v>2016</v>
      </c>
      <c r="G9" s="3">
        <f t="shared" si="2"/>
        <v>30</v>
      </c>
      <c r="H9" s="7">
        <f t="shared" si="3"/>
        <v>8</v>
      </c>
      <c r="I9" s="3" t="s">
        <v>336</v>
      </c>
      <c r="J9" t="str">
        <f t="shared" si="4"/>
        <v>Private</v>
      </c>
      <c r="K9" t="s">
        <v>247</v>
      </c>
      <c r="L9">
        <v>2016</v>
      </c>
      <c r="M9" t="s">
        <v>153</v>
      </c>
      <c r="N9" t="s">
        <v>235</v>
      </c>
      <c r="O9" t="s">
        <v>248</v>
      </c>
      <c r="P9" t="s">
        <v>236</v>
      </c>
      <c r="Q9" t="s">
        <v>183</v>
      </c>
      <c r="R9" t="s">
        <v>184</v>
      </c>
      <c r="S9">
        <v>94107</v>
      </c>
      <c r="T9">
        <v>94107</v>
      </c>
      <c r="X9">
        <v>0</v>
      </c>
      <c r="AD9" t="s">
        <v>157</v>
      </c>
      <c r="AF9">
        <v>8000000</v>
      </c>
      <c r="AG9" t="s">
        <v>239</v>
      </c>
      <c r="AH9" s="1">
        <v>42878</v>
      </c>
      <c r="AI9">
        <v>8000000</v>
      </c>
      <c r="AJ9">
        <v>11</v>
      </c>
      <c r="AM9" t="s">
        <v>249</v>
      </c>
      <c r="AN9">
        <v>30</v>
      </c>
      <c r="AO9" t="s">
        <v>250</v>
      </c>
      <c r="AP9" t="s">
        <v>251</v>
      </c>
      <c r="AQ9">
        <v>628905</v>
      </c>
      <c r="AT9" t="s">
        <v>252</v>
      </c>
      <c r="AX9" t="s">
        <v>253</v>
      </c>
      <c r="AY9" s="1">
        <v>43230</v>
      </c>
      <c r="BR9">
        <v>0</v>
      </c>
      <c r="BS9">
        <v>0</v>
      </c>
      <c r="BT9">
        <v>0</v>
      </c>
      <c r="BU9">
        <v>0</v>
      </c>
      <c r="BV9">
        <v>0</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v>
      </c>
      <c r="CS9">
        <v>0</v>
      </c>
      <c r="CT9">
        <v>2</v>
      </c>
      <c r="CU9">
        <v>0</v>
      </c>
      <c r="CV9">
        <v>0</v>
      </c>
      <c r="CW9">
        <v>0</v>
      </c>
      <c r="CX9">
        <v>0</v>
      </c>
      <c r="CY9">
        <v>0</v>
      </c>
      <c r="CZ9">
        <v>0</v>
      </c>
      <c r="DA9">
        <v>0</v>
      </c>
      <c r="DB9">
        <v>0</v>
      </c>
      <c r="DC9">
        <v>0</v>
      </c>
      <c r="DD9">
        <v>1</v>
      </c>
      <c r="DE9">
        <v>0</v>
      </c>
      <c r="DF9">
        <v>0</v>
      </c>
      <c r="DG9">
        <v>0</v>
      </c>
      <c r="DH9">
        <v>0</v>
      </c>
      <c r="DI9">
        <v>0</v>
      </c>
      <c r="DJ9">
        <v>0</v>
      </c>
      <c r="DK9">
        <v>0</v>
      </c>
      <c r="DL9">
        <v>0</v>
      </c>
      <c r="DM9">
        <v>0</v>
      </c>
      <c r="DN9">
        <v>0</v>
      </c>
      <c r="DO9">
        <v>0</v>
      </c>
      <c r="DP9">
        <v>0</v>
      </c>
      <c r="DQ9">
        <v>0</v>
      </c>
      <c r="DR9">
        <v>1</v>
      </c>
      <c r="DS9">
        <v>0</v>
      </c>
      <c r="DT9">
        <v>0</v>
      </c>
      <c r="DU9">
        <v>0</v>
      </c>
      <c r="DV9">
        <v>0</v>
      </c>
      <c r="DW9">
        <v>0</v>
      </c>
      <c r="DX9">
        <v>0</v>
      </c>
      <c r="DY9">
        <v>0</v>
      </c>
      <c r="DZ9">
        <v>0</v>
      </c>
      <c r="EA9">
        <v>0</v>
      </c>
      <c r="EB9">
        <v>0</v>
      </c>
      <c r="EC9">
        <v>0</v>
      </c>
      <c r="ED9">
        <v>0</v>
      </c>
      <c r="EE9">
        <v>0</v>
      </c>
      <c r="EF9">
        <v>0</v>
      </c>
      <c r="EG9">
        <v>0</v>
      </c>
      <c r="EH9">
        <v>0</v>
      </c>
      <c r="EI9">
        <v>0</v>
      </c>
      <c r="EJ9">
        <v>0</v>
      </c>
      <c r="EK9">
        <v>0</v>
      </c>
      <c r="EL9">
        <v>0</v>
      </c>
      <c r="EM9">
        <v>0</v>
      </c>
      <c r="EN9">
        <v>0</v>
      </c>
      <c r="EO9">
        <v>0</v>
      </c>
      <c r="EP9">
        <v>0</v>
      </c>
      <c r="EQ9">
        <v>0</v>
      </c>
      <c r="ER9">
        <v>0</v>
      </c>
      <c r="ES9">
        <v>0</v>
      </c>
      <c r="ET9">
        <v>0</v>
      </c>
      <c r="EU9">
        <v>0</v>
      </c>
      <c r="EV9">
        <v>0</v>
      </c>
      <c r="EW9">
        <v>0</v>
      </c>
      <c r="EX9">
        <v>0</v>
      </c>
      <c r="EY9">
        <v>0</v>
      </c>
      <c r="EZ9">
        <v>0</v>
      </c>
      <c r="FA9">
        <v>0</v>
      </c>
      <c r="FB9">
        <v>13</v>
      </c>
      <c r="FC9">
        <v>3</v>
      </c>
    </row>
    <row r="10" spans="1:159" x14ac:dyDescent="0.25">
      <c r="A10" s="3" t="s">
        <v>254</v>
      </c>
      <c r="B10" s="3" t="s">
        <v>255</v>
      </c>
      <c r="C10" s="3" t="str">
        <f t="shared" si="0"/>
        <v>Santa Cruz, CA</v>
      </c>
      <c r="D10" s="3" t="s">
        <v>338</v>
      </c>
      <c r="E10" s="5" t="s">
        <v>333</v>
      </c>
      <c r="F10" s="3">
        <f t="shared" si="1"/>
        <v>2013</v>
      </c>
      <c r="G10" s="3">
        <f t="shared" si="2"/>
        <v>30</v>
      </c>
      <c r="H10" s="7">
        <f t="shared" si="3"/>
        <v>7.0446840000000002</v>
      </c>
      <c r="I10" s="3" t="s">
        <v>336</v>
      </c>
      <c r="J10" t="str">
        <f t="shared" si="4"/>
        <v>Private</v>
      </c>
      <c r="K10" t="s">
        <v>256</v>
      </c>
      <c r="L10">
        <v>2013</v>
      </c>
      <c r="M10" t="s">
        <v>153</v>
      </c>
      <c r="N10" t="s">
        <v>257</v>
      </c>
      <c r="O10" t="s">
        <v>258</v>
      </c>
      <c r="P10" t="s">
        <v>259</v>
      </c>
      <c r="Q10" t="s">
        <v>183</v>
      </c>
      <c r="R10" t="s">
        <v>184</v>
      </c>
      <c r="S10">
        <v>95060</v>
      </c>
      <c r="T10">
        <v>95060</v>
      </c>
      <c r="X10">
        <v>0</v>
      </c>
      <c r="AD10" t="s">
        <v>157</v>
      </c>
      <c r="AE10">
        <v>4200000</v>
      </c>
      <c r="AF10">
        <v>7044684</v>
      </c>
      <c r="AG10" t="s">
        <v>239</v>
      </c>
      <c r="AH10" s="1">
        <v>42402</v>
      </c>
      <c r="AI10">
        <v>3200000</v>
      </c>
      <c r="AJ10">
        <v>27</v>
      </c>
      <c r="AM10" t="s">
        <v>260</v>
      </c>
      <c r="AN10">
        <v>30</v>
      </c>
      <c r="AO10" t="s">
        <v>261</v>
      </c>
      <c r="AP10" t="s">
        <v>262</v>
      </c>
      <c r="AR10">
        <v>3786</v>
      </c>
      <c r="AS10" t="s">
        <v>263</v>
      </c>
      <c r="AT10" t="s">
        <v>264</v>
      </c>
      <c r="AX10" t="s">
        <v>265</v>
      </c>
      <c r="AY10" s="1">
        <v>43230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0</v>
      </c>
      <c r="CV10">
        <v>0</v>
      </c>
      <c r="CW10">
        <v>0</v>
      </c>
      <c r="CX10">
        <v>0</v>
      </c>
      <c r="CY10">
        <v>0</v>
      </c>
      <c r="CZ10">
        <v>0</v>
      </c>
      <c r="DA10">
        <v>0</v>
      </c>
      <c r="DB10">
        <v>0</v>
      </c>
      <c r="DC10">
        <v>0</v>
      </c>
      <c r="DD10">
        <v>0</v>
      </c>
      <c r="DE10">
        <v>0</v>
      </c>
      <c r="DF10">
        <v>0</v>
      </c>
      <c r="DG10">
        <v>0</v>
      </c>
      <c r="DH10">
        <v>0</v>
      </c>
      <c r="DI10">
        <v>0</v>
      </c>
      <c r="DJ10">
        <v>0</v>
      </c>
      <c r="DK10">
        <v>0</v>
      </c>
      <c r="DL10">
        <v>0</v>
      </c>
      <c r="DM10">
        <v>0</v>
      </c>
      <c r="DN10">
        <v>0</v>
      </c>
      <c r="DO10">
        <v>0</v>
      </c>
      <c r="DP10">
        <v>2</v>
      </c>
      <c r="DQ10">
        <v>0</v>
      </c>
      <c r="DR10">
        <v>0</v>
      </c>
      <c r="DS10">
        <v>0</v>
      </c>
      <c r="DT10">
        <v>0</v>
      </c>
      <c r="DU10">
        <v>0</v>
      </c>
      <c r="DV10">
        <v>0</v>
      </c>
      <c r="DW10">
        <v>0</v>
      </c>
      <c r="DX10">
        <v>0</v>
      </c>
      <c r="DY10">
        <v>0</v>
      </c>
      <c r="DZ10">
        <v>0</v>
      </c>
      <c r="EA10">
        <v>0</v>
      </c>
      <c r="EB10">
        <v>0</v>
      </c>
      <c r="EC10">
        <v>0</v>
      </c>
      <c r="ED10">
        <v>0</v>
      </c>
      <c r="EE10">
        <v>0</v>
      </c>
      <c r="EF10">
        <v>0</v>
      </c>
      <c r="EG10">
        <v>0</v>
      </c>
      <c r="EH10">
        <v>0</v>
      </c>
      <c r="EI10">
        <v>0</v>
      </c>
      <c r="EJ10">
        <v>0</v>
      </c>
      <c r="EK10">
        <v>0</v>
      </c>
      <c r="EL10">
        <v>0</v>
      </c>
      <c r="EM10">
        <v>0</v>
      </c>
      <c r="EN10">
        <v>0</v>
      </c>
      <c r="EO10">
        <v>0</v>
      </c>
      <c r="EP10">
        <v>0</v>
      </c>
      <c r="EQ10">
        <v>0</v>
      </c>
      <c r="ER10">
        <v>0</v>
      </c>
      <c r="ES10">
        <v>0</v>
      </c>
      <c r="ET10">
        <v>0</v>
      </c>
      <c r="EU10">
        <v>0</v>
      </c>
      <c r="EV10">
        <v>0</v>
      </c>
      <c r="EW10">
        <v>0</v>
      </c>
      <c r="EX10">
        <v>0</v>
      </c>
      <c r="EY10">
        <v>0</v>
      </c>
      <c r="EZ10">
        <v>0</v>
      </c>
      <c r="FA10">
        <v>0</v>
      </c>
      <c r="FB10">
        <v>4</v>
      </c>
      <c r="FC10">
        <v>0</v>
      </c>
    </row>
    <row r="11" spans="1:159" x14ac:dyDescent="0.25">
      <c r="A11" s="3" t="s">
        <v>266</v>
      </c>
      <c r="B11" s="3" t="s">
        <v>267</v>
      </c>
      <c r="C11" s="3" t="str">
        <f t="shared" si="0"/>
        <v>Saint-Georges, Canada</v>
      </c>
      <c r="D11" s="3" t="s">
        <v>337</v>
      </c>
      <c r="E11" s="5" t="s">
        <v>323</v>
      </c>
      <c r="G11" s="3">
        <f t="shared" si="2"/>
        <v>40</v>
      </c>
      <c r="H11" s="7">
        <f t="shared" si="3"/>
        <v>0</v>
      </c>
      <c r="I11" s="3" t="s">
        <v>336</v>
      </c>
      <c r="J11" t="str">
        <f t="shared" si="4"/>
        <v>Private</v>
      </c>
      <c r="K11" t="s">
        <v>268</v>
      </c>
      <c r="M11" t="s">
        <v>153</v>
      </c>
      <c r="N11" t="s">
        <v>269</v>
      </c>
      <c r="O11" t="s">
        <v>270</v>
      </c>
      <c r="P11" t="s">
        <v>271</v>
      </c>
      <c r="Q11" t="s">
        <v>272</v>
      </c>
      <c r="R11" t="s">
        <v>183</v>
      </c>
      <c r="S11" t="s">
        <v>273</v>
      </c>
      <c r="T11" t="s">
        <v>273</v>
      </c>
      <c r="X11">
        <v>0</v>
      </c>
      <c r="AD11" t="s">
        <v>157</v>
      </c>
      <c r="AE11">
        <v>7000000</v>
      </c>
      <c r="AF11">
        <v>0</v>
      </c>
      <c r="AG11" t="s">
        <v>274</v>
      </c>
      <c r="AN11">
        <v>40</v>
      </c>
      <c r="AQ11">
        <v>5109500</v>
      </c>
      <c r="AX11" t="s">
        <v>275</v>
      </c>
      <c r="AY11" s="1">
        <v>43230</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v>0</v>
      </c>
      <c r="DI11">
        <v>0</v>
      </c>
      <c r="DJ11">
        <v>0</v>
      </c>
      <c r="DK11">
        <v>0</v>
      </c>
      <c r="DL11">
        <v>0</v>
      </c>
      <c r="DM11">
        <v>0</v>
      </c>
      <c r="DN11">
        <v>0</v>
      </c>
      <c r="DO11">
        <v>0</v>
      </c>
      <c r="DP11">
        <v>1</v>
      </c>
      <c r="DQ11">
        <v>0</v>
      </c>
      <c r="DR11">
        <v>0</v>
      </c>
      <c r="DS11">
        <v>0</v>
      </c>
      <c r="DT11">
        <v>0</v>
      </c>
      <c r="DU11">
        <v>0</v>
      </c>
      <c r="DV11">
        <v>0</v>
      </c>
      <c r="DW11">
        <v>0</v>
      </c>
      <c r="DX11">
        <v>0</v>
      </c>
      <c r="DY11">
        <v>0</v>
      </c>
      <c r="DZ11">
        <v>0</v>
      </c>
      <c r="EA11">
        <v>0</v>
      </c>
      <c r="EB11">
        <v>0</v>
      </c>
      <c r="EC11">
        <v>0</v>
      </c>
      <c r="ED11">
        <v>0</v>
      </c>
      <c r="EE11">
        <v>0</v>
      </c>
      <c r="EF11">
        <v>0</v>
      </c>
      <c r="EG11">
        <v>0</v>
      </c>
      <c r="EH11">
        <v>0</v>
      </c>
      <c r="EI11">
        <v>0</v>
      </c>
      <c r="EJ11">
        <v>0</v>
      </c>
      <c r="EK11">
        <v>0</v>
      </c>
      <c r="EL11">
        <v>0</v>
      </c>
      <c r="EM11">
        <v>0</v>
      </c>
      <c r="EN11">
        <v>0</v>
      </c>
      <c r="EO11">
        <v>0</v>
      </c>
      <c r="EP11">
        <v>0</v>
      </c>
      <c r="EQ11">
        <v>0</v>
      </c>
      <c r="ER11">
        <v>0</v>
      </c>
      <c r="ES11">
        <v>0</v>
      </c>
      <c r="ET11">
        <v>0</v>
      </c>
      <c r="EU11">
        <v>0</v>
      </c>
      <c r="EV11">
        <v>0</v>
      </c>
      <c r="EW11">
        <v>0</v>
      </c>
      <c r="EX11">
        <v>0</v>
      </c>
      <c r="EY11">
        <v>0</v>
      </c>
      <c r="EZ11">
        <v>0</v>
      </c>
      <c r="FA11">
        <v>0</v>
      </c>
      <c r="FB11">
        <v>0</v>
      </c>
      <c r="FC11">
        <v>0</v>
      </c>
    </row>
    <row r="12" spans="1:159" x14ac:dyDescent="0.25">
      <c r="A12" s="3" t="s">
        <v>276</v>
      </c>
      <c r="B12" s="3" t="s">
        <v>277</v>
      </c>
      <c r="C12" s="3" t="str">
        <f t="shared" si="0"/>
        <v>Mountain View, CA</v>
      </c>
      <c r="D12" s="3" t="s">
        <v>338</v>
      </c>
      <c r="E12" s="4" t="s">
        <v>324</v>
      </c>
      <c r="F12" s="3">
        <f>+L12</f>
        <v>2012</v>
      </c>
      <c r="G12" s="3">
        <f t="shared" si="2"/>
        <v>70</v>
      </c>
      <c r="H12" s="7">
        <f t="shared" si="3"/>
        <v>0</v>
      </c>
      <c r="I12" s="3" t="s">
        <v>336</v>
      </c>
      <c r="J12" t="str">
        <f t="shared" si="4"/>
        <v>Private</v>
      </c>
      <c r="K12" t="s">
        <v>278</v>
      </c>
      <c r="L12">
        <v>2012</v>
      </c>
      <c r="M12" t="s">
        <v>153</v>
      </c>
      <c r="N12" t="s">
        <v>279</v>
      </c>
      <c r="O12" t="s">
        <v>280</v>
      </c>
      <c r="P12" t="s">
        <v>281</v>
      </c>
      <c r="Q12" t="s">
        <v>183</v>
      </c>
      <c r="R12" t="s">
        <v>184</v>
      </c>
      <c r="S12">
        <v>94043</v>
      </c>
      <c r="T12">
        <v>94043</v>
      </c>
      <c r="X12">
        <v>0</v>
      </c>
      <c r="Y12">
        <v>339920</v>
      </c>
      <c r="Z12" t="s">
        <v>282</v>
      </c>
      <c r="AD12" t="s">
        <v>157</v>
      </c>
      <c r="AE12">
        <v>10200000</v>
      </c>
      <c r="AF12">
        <v>0</v>
      </c>
      <c r="AG12" t="s">
        <v>239</v>
      </c>
      <c r="AH12" s="1">
        <v>42338</v>
      </c>
      <c r="AJ12">
        <v>29</v>
      </c>
      <c r="AM12" t="s">
        <v>283</v>
      </c>
      <c r="AN12">
        <v>70</v>
      </c>
      <c r="AO12" t="s">
        <v>284</v>
      </c>
      <c r="AP12" t="s">
        <v>285</v>
      </c>
      <c r="AQ12">
        <v>64681</v>
      </c>
      <c r="AR12">
        <v>28104</v>
      </c>
      <c r="AS12" t="s">
        <v>286</v>
      </c>
      <c r="AT12" t="s">
        <v>287</v>
      </c>
      <c r="AX12" t="s">
        <v>288</v>
      </c>
      <c r="AY12" s="1">
        <v>43230</v>
      </c>
      <c r="BE12" t="s">
        <v>289</v>
      </c>
      <c r="BR12">
        <v>0</v>
      </c>
      <c r="BS12">
        <v>0</v>
      </c>
      <c r="BT12">
        <v>0</v>
      </c>
      <c r="BU12">
        <v>0</v>
      </c>
      <c r="BV12">
        <v>0</v>
      </c>
      <c r="BW12">
        <v>0</v>
      </c>
      <c r="BX12">
        <v>1</v>
      </c>
      <c r="BY12">
        <v>1</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v>0</v>
      </c>
      <c r="DI12">
        <v>0</v>
      </c>
      <c r="DJ12">
        <v>0</v>
      </c>
      <c r="DK12">
        <v>0</v>
      </c>
      <c r="DL12">
        <v>0</v>
      </c>
      <c r="DM12">
        <v>0</v>
      </c>
      <c r="DN12">
        <v>0</v>
      </c>
      <c r="DO12">
        <v>0</v>
      </c>
      <c r="DP12">
        <v>0</v>
      </c>
      <c r="DQ12">
        <v>0</v>
      </c>
      <c r="DR12">
        <v>0</v>
      </c>
      <c r="DS12">
        <v>0</v>
      </c>
      <c r="DT12">
        <v>0</v>
      </c>
      <c r="DU12">
        <v>0</v>
      </c>
      <c r="DV12">
        <v>0</v>
      </c>
      <c r="DW12">
        <v>0</v>
      </c>
      <c r="DX12">
        <v>1</v>
      </c>
      <c r="DY12">
        <v>0</v>
      </c>
      <c r="DZ12">
        <v>0</v>
      </c>
      <c r="EA12">
        <v>0</v>
      </c>
      <c r="EB12">
        <v>0</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v>0</v>
      </c>
      <c r="EX12">
        <v>0</v>
      </c>
      <c r="EY12">
        <v>0</v>
      </c>
      <c r="EZ12">
        <v>0</v>
      </c>
      <c r="FA12">
        <v>0</v>
      </c>
      <c r="FB12">
        <v>5</v>
      </c>
      <c r="FC12">
        <v>2</v>
      </c>
    </row>
    <row r="13" spans="1:159" x14ac:dyDescent="0.25">
      <c r="A13" s="3" t="s">
        <v>290</v>
      </c>
      <c r="B13" s="3" t="s">
        <v>291</v>
      </c>
      <c r="C13" s="3" t="str">
        <f t="shared" si="0"/>
        <v>New York, NY</v>
      </c>
      <c r="D13" s="3" t="s">
        <v>340</v>
      </c>
      <c r="E13" s="4" t="s">
        <v>326</v>
      </c>
      <c r="F13" s="3">
        <f>+L13</f>
        <v>2010</v>
      </c>
      <c r="G13" s="3">
        <f t="shared" si="2"/>
        <v>80</v>
      </c>
      <c r="H13" s="7">
        <f t="shared" si="3"/>
        <v>0</v>
      </c>
      <c r="I13" s="3" t="s">
        <v>347</v>
      </c>
      <c r="J13" t="str">
        <f t="shared" si="4"/>
        <v>Acquired</v>
      </c>
      <c r="K13" t="s">
        <v>292</v>
      </c>
      <c r="L13">
        <v>2010</v>
      </c>
      <c r="M13" t="s">
        <v>168</v>
      </c>
      <c r="N13" t="s">
        <v>293</v>
      </c>
      <c r="O13" t="s">
        <v>294</v>
      </c>
      <c r="P13" t="s">
        <v>295</v>
      </c>
      <c r="Q13" t="s">
        <v>296</v>
      </c>
      <c r="R13" t="s">
        <v>184</v>
      </c>
      <c r="S13">
        <v>11201</v>
      </c>
      <c r="T13">
        <v>11201</v>
      </c>
      <c r="V13" t="s">
        <v>297</v>
      </c>
      <c r="X13">
        <v>0</v>
      </c>
      <c r="AD13" t="s">
        <v>157</v>
      </c>
      <c r="AF13">
        <v>0</v>
      </c>
      <c r="AG13" t="s">
        <v>274</v>
      </c>
      <c r="AN13">
        <v>80</v>
      </c>
      <c r="AO13" t="s">
        <v>298</v>
      </c>
      <c r="AP13" t="s">
        <v>299</v>
      </c>
      <c r="AQ13">
        <v>306399</v>
      </c>
      <c r="AT13" t="s">
        <v>300</v>
      </c>
      <c r="AU13" t="s">
        <v>301</v>
      </c>
      <c r="AX13" t="s">
        <v>302</v>
      </c>
      <c r="AY13" s="1">
        <v>43230</v>
      </c>
      <c r="BR13">
        <v>1</v>
      </c>
      <c r="BS13">
        <v>0</v>
      </c>
      <c r="BT13">
        <v>0</v>
      </c>
      <c r="BU13">
        <v>0</v>
      </c>
      <c r="BV13">
        <v>0</v>
      </c>
      <c r="BW13">
        <v>0</v>
      </c>
      <c r="BX13">
        <v>1</v>
      </c>
      <c r="BY13">
        <v>0</v>
      </c>
      <c r="BZ13">
        <v>0</v>
      </c>
      <c r="CA13">
        <v>0</v>
      </c>
      <c r="CB13">
        <v>0</v>
      </c>
      <c r="CC13">
        <v>0</v>
      </c>
      <c r="CD13">
        <v>0</v>
      </c>
      <c r="CE13">
        <v>0</v>
      </c>
      <c r="CF13">
        <v>0</v>
      </c>
      <c r="CG13">
        <v>0</v>
      </c>
      <c r="CH13">
        <v>0</v>
      </c>
      <c r="CI13">
        <v>0</v>
      </c>
      <c r="CJ13">
        <v>0</v>
      </c>
      <c r="CK13">
        <v>0</v>
      </c>
      <c r="CL13">
        <v>0</v>
      </c>
      <c r="CM13">
        <v>0</v>
      </c>
      <c r="CN13">
        <v>0</v>
      </c>
      <c r="CO13">
        <v>0</v>
      </c>
      <c r="CP13">
        <v>0</v>
      </c>
      <c r="CQ13">
        <v>0</v>
      </c>
      <c r="CR13">
        <v>0</v>
      </c>
      <c r="CS13">
        <v>0</v>
      </c>
      <c r="CT13">
        <v>1</v>
      </c>
      <c r="CU13">
        <v>0</v>
      </c>
      <c r="CV13">
        <v>1</v>
      </c>
      <c r="CW13">
        <v>1</v>
      </c>
      <c r="CX13">
        <v>2</v>
      </c>
      <c r="CY13">
        <v>1</v>
      </c>
      <c r="CZ13">
        <v>0</v>
      </c>
      <c r="DA13">
        <v>0</v>
      </c>
      <c r="DB13">
        <v>0</v>
      </c>
      <c r="DC13">
        <v>0</v>
      </c>
      <c r="DD13">
        <v>0</v>
      </c>
      <c r="DE13">
        <v>0</v>
      </c>
      <c r="DF13">
        <v>0</v>
      </c>
      <c r="DG13">
        <v>0</v>
      </c>
      <c r="DH13">
        <v>0</v>
      </c>
      <c r="DI13">
        <v>0</v>
      </c>
      <c r="DJ13">
        <v>0</v>
      </c>
      <c r="DK13">
        <v>0</v>
      </c>
      <c r="DL13">
        <v>0</v>
      </c>
      <c r="DM13">
        <v>0</v>
      </c>
      <c r="DN13">
        <v>0</v>
      </c>
      <c r="DO13">
        <v>0</v>
      </c>
      <c r="DP13">
        <v>0</v>
      </c>
      <c r="DQ13">
        <v>0</v>
      </c>
      <c r="DR13">
        <v>1</v>
      </c>
      <c r="DS13">
        <v>0</v>
      </c>
      <c r="DT13">
        <v>0</v>
      </c>
      <c r="DU13">
        <v>0</v>
      </c>
      <c r="DV13">
        <v>0</v>
      </c>
      <c r="DW13">
        <v>0</v>
      </c>
      <c r="DX13">
        <v>0</v>
      </c>
      <c r="DY13">
        <v>0</v>
      </c>
      <c r="DZ13">
        <v>0</v>
      </c>
      <c r="EA13">
        <v>0</v>
      </c>
      <c r="EB13">
        <v>0</v>
      </c>
      <c r="EC13">
        <v>0</v>
      </c>
      <c r="ED13">
        <v>0</v>
      </c>
      <c r="EE13">
        <v>0</v>
      </c>
      <c r="EF13">
        <v>0</v>
      </c>
      <c r="EG13">
        <v>0</v>
      </c>
      <c r="EH13">
        <v>0</v>
      </c>
      <c r="EI13">
        <v>0</v>
      </c>
      <c r="EJ13">
        <v>0</v>
      </c>
      <c r="EK13">
        <v>0</v>
      </c>
      <c r="EL13">
        <v>0</v>
      </c>
      <c r="EM13">
        <v>0</v>
      </c>
      <c r="EN13">
        <v>0</v>
      </c>
      <c r="EO13">
        <v>0</v>
      </c>
      <c r="EP13">
        <v>0</v>
      </c>
      <c r="EQ13">
        <v>0</v>
      </c>
      <c r="ER13">
        <v>0</v>
      </c>
      <c r="ES13">
        <v>0</v>
      </c>
      <c r="ET13">
        <v>0</v>
      </c>
      <c r="EU13">
        <v>0</v>
      </c>
      <c r="EV13">
        <v>0</v>
      </c>
      <c r="EW13">
        <v>0</v>
      </c>
      <c r="EX13">
        <v>0</v>
      </c>
      <c r="EY13">
        <v>0</v>
      </c>
      <c r="EZ13">
        <v>0</v>
      </c>
      <c r="FA13">
        <v>0</v>
      </c>
      <c r="FB13">
        <v>4</v>
      </c>
      <c r="FC13">
        <v>2</v>
      </c>
    </row>
    <row r="14" spans="1:159" ht="47.25" x14ac:dyDescent="0.25">
      <c r="A14" s="3" t="s">
        <v>303</v>
      </c>
      <c r="B14" s="3" t="s">
        <v>304</v>
      </c>
      <c r="C14" s="3" t="str">
        <f t="shared" si="0"/>
        <v>Portland, OR</v>
      </c>
      <c r="D14" s="3" t="s">
        <v>342</v>
      </c>
      <c r="E14" s="4" t="s">
        <v>330</v>
      </c>
      <c r="F14" s="3">
        <f>+L14</f>
        <v>2009</v>
      </c>
      <c r="G14" s="3">
        <f t="shared" si="2"/>
        <v>700</v>
      </c>
      <c r="H14" s="7">
        <f t="shared" si="3"/>
        <v>0</v>
      </c>
      <c r="I14" s="3" t="s">
        <v>336</v>
      </c>
      <c r="J14" t="str">
        <f t="shared" si="4"/>
        <v>Private</v>
      </c>
      <c r="K14" t="s">
        <v>305</v>
      </c>
      <c r="L14">
        <v>2009</v>
      </c>
      <c r="M14" t="s">
        <v>153</v>
      </c>
      <c r="N14" t="s">
        <v>306</v>
      </c>
      <c r="O14" t="s">
        <v>307</v>
      </c>
      <c r="P14" t="s">
        <v>308</v>
      </c>
      <c r="Q14" t="s">
        <v>309</v>
      </c>
      <c r="R14" t="s">
        <v>184</v>
      </c>
      <c r="S14">
        <v>97214</v>
      </c>
      <c r="T14">
        <v>97214</v>
      </c>
      <c r="X14">
        <v>0</v>
      </c>
      <c r="Y14">
        <v>488990</v>
      </c>
      <c r="Z14" t="s">
        <v>310</v>
      </c>
      <c r="AD14" t="s">
        <v>157</v>
      </c>
      <c r="AE14">
        <v>150000000</v>
      </c>
      <c r="AF14">
        <v>0</v>
      </c>
      <c r="AG14" t="s">
        <v>274</v>
      </c>
      <c r="AN14">
        <v>700</v>
      </c>
      <c r="AO14" t="s">
        <v>311</v>
      </c>
      <c r="AP14" t="s">
        <v>312</v>
      </c>
      <c r="AQ14">
        <v>904541</v>
      </c>
      <c r="AT14" t="s">
        <v>313</v>
      </c>
      <c r="AX14" t="s">
        <v>314</v>
      </c>
      <c r="AY14" s="1">
        <v>43230</v>
      </c>
      <c r="BE14" t="s">
        <v>315</v>
      </c>
      <c r="BR14">
        <v>1</v>
      </c>
      <c r="BS14">
        <v>0</v>
      </c>
      <c r="BT14">
        <v>0</v>
      </c>
      <c r="BU14">
        <v>0</v>
      </c>
      <c r="BV14">
        <v>0</v>
      </c>
      <c r="BW14">
        <v>0</v>
      </c>
      <c r="BX14">
        <v>1</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1</v>
      </c>
      <c r="DS14">
        <v>1</v>
      </c>
      <c r="DT14">
        <v>0</v>
      </c>
      <c r="DU14">
        <v>0</v>
      </c>
      <c r="DV14">
        <v>0</v>
      </c>
      <c r="DW14">
        <v>0</v>
      </c>
      <c r="DX14">
        <v>1</v>
      </c>
      <c r="DY14">
        <v>0</v>
      </c>
      <c r="DZ14">
        <v>0</v>
      </c>
      <c r="EA14">
        <v>0</v>
      </c>
      <c r="EB14">
        <v>0</v>
      </c>
      <c r="EC14">
        <v>0</v>
      </c>
      <c r="ED14">
        <v>0</v>
      </c>
      <c r="EE14">
        <v>0</v>
      </c>
      <c r="EF14">
        <v>0</v>
      </c>
      <c r="EG14">
        <v>0</v>
      </c>
      <c r="EH14">
        <v>0</v>
      </c>
      <c r="EI14">
        <v>0</v>
      </c>
      <c r="EJ14">
        <v>0</v>
      </c>
      <c r="EK14">
        <v>0</v>
      </c>
      <c r="EL14">
        <v>0</v>
      </c>
      <c r="EM14">
        <v>0</v>
      </c>
      <c r="EN14">
        <v>0</v>
      </c>
      <c r="EO14">
        <v>0</v>
      </c>
      <c r="EP14">
        <v>0</v>
      </c>
      <c r="EQ14">
        <v>0</v>
      </c>
      <c r="ER14">
        <v>0</v>
      </c>
      <c r="ES14">
        <v>0</v>
      </c>
      <c r="ET14">
        <v>0</v>
      </c>
      <c r="EU14">
        <v>0</v>
      </c>
      <c r="EV14">
        <v>0</v>
      </c>
      <c r="EW14">
        <v>0</v>
      </c>
      <c r="EX14">
        <v>0</v>
      </c>
      <c r="EY14">
        <v>0</v>
      </c>
      <c r="EZ14">
        <v>0</v>
      </c>
      <c r="FA14">
        <v>0</v>
      </c>
      <c r="FB14">
        <v>1</v>
      </c>
      <c r="FC14">
        <v>0</v>
      </c>
    </row>
  </sheetData>
  <sortState ref="A2:FC14">
    <sortCondition descending="1" ref="H1"/>
  </sortState>
  <pageMargins left="0.25" right="0.25" top="0.75" bottom="0.75" header="0.3" footer="0.3"/>
  <pageSetup scale="87" orientation="landscape"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LastMile (2)</vt:lpstr>
      <vt:lpstr>'LastMile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Chako Ando</dc:creator>
  <cp:lastModifiedBy>Chako Ando</cp:lastModifiedBy>
  <cp:lastPrinted>2018-05-25T18:51:44Z</cp:lastPrinted>
  <dcterms:created xsi:type="dcterms:W3CDTF">2018-05-18T17:37:29Z</dcterms:created>
  <dcterms:modified xsi:type="dcterms:W3CDTF">2018-05-25T18:51:57Z</dcterms:modified>
</cp:coreProperties>
</file>