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8\"/>
    </mc:Choice>
  </mc:AlternateContent>
  <xr:revisionPtr revIDLastSave="0" documentId="8_{7916A834-49AD-4C1C-B24B-74F8F98CEED2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AGO-14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<sst xmlns="http://schemas.openxmlformats.org/spreadsheetml/2006/main" count="54" uniqueCount="54">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</sst>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0" fontId="0" fillId="2" borderId="0" xfId="0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0" fontId="0" fillId="3" borderId="0" xfId="0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'AGO-14'!$J$3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C97-4CDA-B893-C92CD84159BF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C18-4BF4-8173-7A7F26F8ECB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671C-4D7D-B856-165F0AE9A14D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FC97-4CDA-B893-C92CD84159BF}"/>
              </c:ext>
            </c:extLst>
          </c:dPt>
          <c:dPt>
            <c:idx val="5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FC97-4CDA-B893-C92CD84159BF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671C-4D7D-B856-165F0AE9A14D}"/>
              </c:ext>
            </c:extLst>
          </c:dPt>
          <c:dPt>
            <c:idx val="7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DDBD-41A0-9087-7195D4CFC63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'AGO-14'!$A$4:$A$25</c15:sqref>
                  </c15:fullRef>
                </c:ext>
              </c:extLst>
              <c:f>('AGO-14'!$A$4:$A$5,'AGO-14'!$A$10,'AGO-14'!$A$13,'AGO-14'!$A$15:$A$16,'AGO-14'!$A$21,'AGO-14'!$A$23)</c:f>
              <c:strCache>
                <c:ptCount val="8"/>
                <c:pt idx="0">
                  <c:v>Banco Bolivariano</c:v>
                </c:pt>
                <c:pt idx="1">
                  <c:v>Banco Guayaquil</c:v>
                </c:pt>
                <c:pt idx="2">
                  <c:v>Cerveceria Nacional</c:v>
                </c:pt>
                <c:pt idx="3">
                  <c:v>Corporacion Favorita</c:v>
                </c:pt>
                <c:pt idx="4">
                  <c:v>Cridesa</c:v>
                </c:pt>
                <c:pt idx="5">
                  <c:v>Holcim</c:v>
                </c:pt>
                <c:pt idx="6">
                  <c:v>San Carlos</c:v>
                </c:pt>
                <c:pt idx="7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'AGO-14'!$J$4:$J$25</c15:sqref>
                  </c15:fullRef>
                </c:ext>
              </c:extLst>
              <c:f>('AGO-14'!$J$4:$J$5,'AGO-14'!$J$10,'AGO-14'!$J$13,'AGO-14'!$J$15:$J$16,'AGO-14'!$J$21,'AGO-14'!$J$23)</c:f>
              <c:numCache>
                <c:formatCode>"$"#,##0.00</c:formatCode>
                <c:ptCount val="8"/>
                <c:pt idx="0">
                  <c:v>18600</c:v>
                </c:pt>
                <c:pt idx="1">
                  <c:v>430</c:v>
                </c:pt>
                <c:pt idx="2">
                  <c:v>10120.5</c:v>
                </c:pt>
                <c:pt idx="3">
                  <c:v>47793.71</c:v>
                </c:pt>
                <c:pt idx="4">
                  <c:v>5482.75</c:v>
                </c:pt>
                <c:pt idx="5">
                  <c:v>985.83</c:v>
                </c:pt>
                <c:pt idx="6">
                  <c:v>4938.7</c:v>
                </c:pt>
                <c:pt idx="7">
                  <c:v>170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'AGO-14'!$J$6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'AGO-14'!$J$7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'AGO-14'!$J$8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'AGO-14'!$J$9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'AGO-14'!$J$11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'AGO-14'!$J$12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'AGO-14'!$J$14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'AGO-14'!$J$17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'AGO-14'!$J$18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'AGO-14'!$J$19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'AGO-14'!$J$20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'AGO-14'!$J$22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'AGO-14'!$J$24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'AGO-14'!$J$25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9">
        <v>43691</v>
      </c>
      <c r="B1" s="29"/>
      <c r="C1" s="29"/>
      <c r="D1" s="29"/>
      <c r="E1" s="29"/>
      <c r="F1" s="29"/>
      <c r="G1" s="29"/>
      <c r="H1" s="29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38" t="s">
        <v>0</v>
      </c>
      <c r="B4" s="39" t="s">
        <v>22</v>
      </c>
      <c r="C4" s="40">
        <v>0.92</v>
      </c>
      <c r="D4" s="41">
        <v>0.93</v>
      </c>
      <c r="E4" s="42">
        <v>0.92</v>
      </c>
      <c r="F4" s="40">
        <v>0.93</v>
      </c>
      <c r="G4" s="38"/>
      <c r="H4" s="43">
        <f t="shared" ref="H4:H24" si="0">(F4-C4)/C4</f>
        <v>1.0869565217391313E-2</v>
      </c>
      <c r="J4" s="11">
        <v>18600</v>
      </c>
    </row>
    <row r="5" spans="1:12" x14ac:dyDescent="0.3">
      <c r="A5" s="44" t="s">
        <v>52</v>
      </c>
      <c r="B5" s="39" t="s">
        <v>23</v>
      </c>
      <c r="C5" s="40">
        <v>0.85</v>
      </c>
      <c r="D5" s="41">
        <v>0.86</v>
      </c>
      <c r="E5" s="42">
        <v>0.85</v>
      </c>
      <c r="F5" s="40">
        <v>0.86</v>
      </c>
      <c r="G5" s="38"/>
      <c r="H5" s="43">
        <f t="shared" si="0"/>
        <v>1.1764705882352951E-2</v>
      </c>
      <c r="J5" s="12">
        <v>430</v>
      </c>
    </row>
    <row r="6" spans="1:12" x14ac:dyDescent="0.3">
      <c r="A6" s="25" t="s">
        <v>1</v>
      </c>
      <c r="B6" s="21" t="s">
        <v>24</v>
      </c>
      <c r="C6" s="22">
        <v>89</v>
      </c>
      <c r="D6" s="23">
        <v>89</v>
      </c>
      <c r="E6" s="24">
        <v>89</v>
      </c>
      <c r="F6" s="22">
        <v>89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1.1000000000000001</v>
      </c>
      <c r="D7" s="23">
        <v>1.1000000000000001</v>
      </c>
      <c r="E7" s="24">
        <v>1.1000000000000001</v>
      </c>
      <c r="F7" s="22">
        <v>1.1000000000000001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1.05</v>
      </c>
      <c r="D8" s="23">
        <v>1.05</v>
      </c>
      <c r="E8" s="24">
        <v>1.05</v>
      </c>
      <c r="F8" s="22">
        <v>1.05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38" t="s">
        <v>3</v>
      </c>
      <c r="B10" s="39" t="s">
        <v>26</v>
      </c>
      <c r="C10" s="40">
        <v>85</v>
      </c>
      <c r="D10" s="41">
        <v>86.5</v>
      </c>
      <c r="E10" s="42">
        <v>85</v>
      </c>
      <c r="F10" s="40">
        <v>86.5</v>
      </c>
      <c r="G10" s="38"/>
      <c r="H10" s="43">
        <f t="shared" si="0"/>
        <v>1.7647058823529412E-2</v>
      </c>
      <c r="J10" s="15">
        <v>10120.5</v>
      </c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7" t="s">
        <v>53</v>
      </c>
      <c r="B13" s="32" t="s">
        <v>29</v>
      </c>
      <c r="C13" s="33">
        <v>2.48</v>
      </c>
      <c r="D13" s="34">
        <v>2.48</v>
      </c>
      <c r="E13" s="35">
        <v>2.4500000000000002</v>
      </c>
      <c r="F13" s="33">
        <v>2.4700000000000002</v>
      </c>
      <c r="G13" s="31"/>
      <c r="H13" s="36">
        <f t="shared" si="0"/>
        <v>-4.0322580645160431E-3</v>
      </c>
      <c r="J13" s="15">
        <v>47793.71</v>
      </c>
    </row>
    <row r="14" spans="1:12" x14ac:dyDescent="0.3">
      <c r="A14" s="25" t="s">
        <v>6</v>
      </c>
      <c r="B14" s="21" t="s">
        <v>30</v>
      </c>
      <c r="C14" s="22">
        <v>2.85</v>
      </c>
      <c r="D14" s="23">
        <v>2.85</v>
      </c>
      <c r="E14" s="24">
        <v>2.85</v>
      </c>
      <c r="F14" s="22">
        <v>2.85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4.55</v>
      </c>
      <c r="D15" s="23">
        <v>4.55</v>
      </c>
      <c r="E15" s="24">
        <v>4.55</v>
      </c>
      <c r="F15" s="22">
        <v>4.55</v>
      </c>
      <c r="G15" s="25"/>
      <c r="H15" s="26">
        <f t="shared" si="0"/>
        <v>0</v>
      </c>
      <c r="J15" s="11">
        <v>5482.75</v>
      </c>
    </row>
    <row r="16" spans="1:12" x14ac:dyDescent="0.3">
      <c r="A16" s="31" t="s">
        <v>8</v>
      </c>
      <c r="B16" s="32" t="s">
        <v>32</v>
      </c>
      <c r="C16" s="33">
        <v>58</v>
      </c>
      <c r="D16" s="34">
        <v>58</v>
      </c>
      <c r="E16" s="35">
        <v>57.99</v>
      </c>
      <c r="F16" s="33">
        <v>57.99</v>
      </c>
      <c r="G16" s="31"/>
      <c r="H16" s="36">
        <f t="shared" si="0"/>
        <v>-1.7241379310341397E-4</v>
      </c>
      <c r="J16" s="12">
        <v>985.83</v>
      </c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>
        <v>4938.7</v>
      </c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>
        <v>170</v>
      </c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/>
    </row>
    <row r="26" spans="1:18" x14ac:dyDescent="0.3">
      <c r="A26" s="4"/>
      <c r="B26" s="6"/>
      <c r="J26" s="7">
        <f>SUM(J4:J25)</f>
        <v>88521.489999999991</v>
      </c>
    </row>
    <row r="28" spans="1:18" x14ac:dyDescent="0.3">
      <c r="C28" s="30"/>
      <c r="D28" s="30"/>
      <c r="E28" s="30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2019-08-14T23:26:26Z</dcterms:modified>
</cp:coreProperties>
</file>