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2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Guayaquil, Peakforest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<sst xmlns="http://schemas.openxmlformats.org/spreadsheetml/2006/main" count="54" uniqueCount="54">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</sst>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164" fontId="9" fillId="4" borderId="0" xfId="0" applyNumberFormat="1" applyFont="1" applyFill="1"/>
    <xf numFmtId="164" fontId="6" fillId="4" borderId="0" xfId="0" applyNumberFormat="1" applyFont="1" applyFill="1"/>
    <xf numFmtId="10" fontId="5" fillId="4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B70-44BE-B869-BBFC992BE2DB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490-4497-9B7A-E290A2B7ADDC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FB70-44BE-B869-BBFC992BE2DB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E490-4497-9B7A-E290A2B7ADD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'MAR-23'!$A$4:$A$26</c15:sqref>
                  </c15:fullRef>
                </c:ext>
              </c:extLst>
              <c:f>('MAR-23'!$A$7,'MAR-23'!$A$9,'MAR-23'!$A$13:$A$14,'MAR-23'!$A$26)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'MAR-23'!$J$4:$J$26</c15:sqref>
                  </c15:fullRef>
                </c:ext>
              </c:extLst>
              <c:f>('MAR-23'!$J$7,'MAR-23'!$J$9,'MAR-23'!$J$13:$J$14,'MAR-23'!$J$26)</c:f>
              <c:numCache>
                <c:formatCode>"$"#,##0.00</c:formatCode>
                <c:ptCount val="5"/>
                <c:pt idx="0">
                  <c:v>6745.96</c:v>
                </c:pt>
                <c:pt idx="1" formatCode="#,##0.00">
                  <c:v>337000</c:v>
                </c:pt>
                <c:pt idx="2">
                  <c:v>14236.2</c:v>
                </c:pt>
                <c:pt idx="3">
                  <c:v>10002.200000000001</c:v>
                </c:pt>
                <c:pt idx="4">
                  <c:v>4900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43182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0.79</v>
      </c>
      <c r="D6" s="12">
        <v>0.79</v>
      </c>
      <c r="E6" s="13">
        <v>0.79</v>
      </c>
      <c r="F6" s="11">
        <v>0.79</v>
      </c>
      <c r="G6" s="9"/>
      <c r="H6" s="14">
        <f t="shared" si="0"/>
        <v>0</v>
      </c>
      <c r="J6" s="8"/>
    </row>
    <row r="7" spans="1:12" x14ac:dyDescent="0.3">
      <c r="A7" s="28" t="s">
        <v>1</v>
      </c>
      <c r="B7" s="29" t="s">
        <v>31</v>
      </c>
      <c r="C7" s="30">
        <v>0.5</v>
      </c>
      <c r="D7" s="31">
        <v>0.52</v>
      </c>
      <c r="E7" s="32">
        <v>0.5</v>
      </c>
      <c r="F7" s="30">
        <v>0.52</v>
      </c>
      <c r="G7" s="28"/>
      <c r="H7" s="33">
        <f t="shared" si="0"/>
        <v>4.0000000000000036E-2</v>
      </c>
      <c r="J7" s="8">
        <v>6745.96</v>
      </c>
    </row>
    <row r="8" spans="1:12" x14ac:dyDescent="0.3">
      <c r="A8" s="9" t="s">
        <v>2</v>
      </c>
      <c r="B8" s="10" t="s">
        <v>32</v>
      </c>
      <c r="C8" s="11">
        <v>53</v>
      </c>
      <c r="D8" s="12">
        <v>53</v>
      </c>
      <c r="E8" s="13">
        <v>53</v>
      </c>
      <c r="F8" s="11">
        <v>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27">
        <v>337000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36" t="s">
        <v>7</v>
      </c>
      <c r="B13" s="37" t="s">
        <v>37</v>
      </c>
      <c r="C13" s="38">
        <v>2.2000000000000002</v>
      </c>
      <c r="D13" s="39">
        <v>2.2000000000000002</v>
      </c>
      <c r="E13" s="40">
        <v>2.1800000000000002</v>
      </c>
      <c r="F13" s="38">
        <v>2.19</v>
      </c>
      <c r="G13" s="36"/>
      <c r="H13" s="41">
        <f t="shared" si="0"/>
        <v>-4.5454545454546502E-3</v>
      </c>
      <c r="J13" s="8">
        <v>14236.2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10002.200000000001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3.5</v>
      </c>
      <c r="D20" s="12">
        <v>3.5</v>
      </c>
      <c r="E20" s="13">
        <v>3.5</v>
      </c>
      <c r="F20" s="11">
        <v>3.5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1</v>
      </c>
      <c r="D22" s="12">
        <v>1</v>
      </c>
      <c r="E22" s="13">
        <v>1</v>
      </c>
      <c r="F22" s="11">
        <v>1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4900</v>
      </c>
    </row>
    <row r="27" spans="1:10" x14ac:dyDescent="0.3">
      <c r="A27" s="7"/>
      <c r="B27" s="15"/>
      <c r="J27" s="18">
        <f>SUM(J5:J26)</f>
        <v>372884.36000000004</v>
      </c>
    </row>
    <row r="29" spans="1:10" x14ac:dyDescent="0.3">
      <c r="C29" s="35"/>
      <c r="D29" s="35"/>
      <c r="E29" s="35"/>
    </row>
    <row r="30" spans="1:10" x14ac:dyDescent="0.3">
      <c r="C30" s="22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2018-03-23T23:46:39Z</dcterms:modified>
</cp:coreProperties>
</file>