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7\"/>
    </mc:Choice>
  </mc:AlternateContent>
  <xr:revisionPtr revIDLastSave="0" documentId="8_{7549BC40-F421-4E3A-908C-63AAB53AA31C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L-12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<sst xmlns="http://schemas.openxmlformats.org/spreadsheetml/2006/main" count="54" uniqueCount="54">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</sst>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'JUL-12'!$J$3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151-4C56-8995-37D1230D4024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4502-4A82-9D92-BED56BB66187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4502-4A82-9D92-BED56BB66187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'JUL-12'!$A$4:$A$25</c15:sqref>
                  </c15:fullRef>
                </c:ext>
              </c:extLst>
              <c:f>('JUL-12'!$A$5,'JUL-12'!$A$13,'JUL-12'!$A$19,'JUL-12'!$A$21)</c:f>
              <c:strCache>
                <c:ptCount val="4"/>
                <c:pt idx="0">
                  <c:v>Banco Guayaquil</c:v>
                </c:pt>
                <c:pt idx="1">
                  <c:v>Corporacion Favorita</c:v>
                </c:pt>
                <c:pt idx="2">
                  <c:v>Produbanco</c:v>
                </c:pt>
                <c:pt idx="3">
                  <c:v>San Carlos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'JUL-12'!$J$4:$J$25</c15:sqref>
                  </c15:fullRef>
                </c:ext>
              </c:extLst>
              <c:f>('JUL-12'!$J$5,'JUL-12'!$J$13,'JUL-12'!$J$19,'JUL-12'!$J$21)</c:f>
              <c:numCache>
                <c:formatCode>"$"#,##0.00</c:formatCode>
                <c:ptCount val="4"/>
                <c:pt idx="0">
                  <c:v>2875.84</c:v>
                </c:pt>
                <c:pt idx="1">
                  <c:v>79091.03</c:v>
                </c:pt>
                <c:pt idx="2">
                  <c:v>1039.1400000000001</c:v>
                </c:pt>
                <c:pt idx="3">
                  <c:v>9750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'JUL-12'!$J$4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'JUL-12'!$J$6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'JUL-12'!$J$7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'JUL-12'!$J$8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'JUL-12'!$J$9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'JUL-12'!$J$10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'JUL-12'!$J$11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'JUL-12'!$J$12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'JUL-12'!$J$14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'JUL-12'!$J$15</c15:sqref>
                  <c15:spPr xmlns:c15="http://schemas.microsoft.com/office/drawing/2012/chart">
                    <a:solidFill>
                      <a:schemeClr val="accent5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'JUL-12'!$J$16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'JUL-12'!$J$17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'JUL-12'!$J$18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'JUL-12'!$J$20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'JUL-12'!$J$22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'JUL-12'!$J$23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'JUL-12'!$J$24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'JUL-12'!$J$25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43658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0.92</v>
      </c>
      <c r="D4" s="23">
        <v>0.92</v>
      </c>
      <c r="E4" s="24">
        <v>0.92</v>
      </c>
      <c r="F4" s="22">
        <v>0.92</v>
      </c>
      <c r="G4" s="25"/>
      <c r="H4" s="26">
        <f t="shared" ref="H4:H24" si="0">(F4-C4)/C4</f>
        <v>0</v>
      </c>
      <c r="J4" s="11"/>
    </row>
    <row r="5" spans="1:12" x14ac:dyDescent="0.3">
      <c r="A5" s="20" t="s">
        <v>52</v>
      </c>
      <c r="B5" s="21" t="s">
        <v>23</v>
      </c>
      <c r="C5" s="22">
        <v>0.86</v>
      </c>
      <c r="D5" s="23">
        <v>0.86</v>
      </c>
      <c r="E5" s="24">
        <v>0.86</v>
      </c>
      <c r="F5" s="22">
        <v>0.86</v>
      </c>
      <c r="G5" s="25"/>
      <c r="H5" s="26">
        <f t="shared" si="0"/>
        <v>0</v>
      </c>
      <c r="J5" s="12">
        <v>2875.84</v>
      </c>
    </row>
    <row r="6" spans="1:12" x14ac:dyDescent="0.3">
      <c r="A6" s="25" t="s">
        <v>1</v>
      </c>
      <c r="B6" s="21" t="s">
        <v>24</v>
      </c>
      <c r="C6" s="22">
        <v>95</v>
      </c>
      <c r="D6" s="23">
        <v>95</v>
      </c>
      <c r="E6" s="24">
        <v>95</v>
      </c>
      <c r="F6" s="22">
        <v>95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/>
    </row>
    <row r="10" spans="1:12" x14ac:dyDescent="0.3">
      <c r="A10" s="25" t="s">
        <v>3</v>
      </c>
      <c r="B10" s="21" t="s">
        <v>26</v>
      </c>
      <c r="C10" s="22">
        <v>85</v>
      </c>
      <c r="D10" s="23">
        <v>85</v>
      </c>
      <c r="E10" s="24">
        <v>85</v>
      </c>
      <c r="F10" s="22">
        <v>85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20" t="s">
        <v>53</v>
      </c>
      <c r="B13" s="21" t="s">
        <v>29</v>
      </c>
      <c r="C13" s="22">
        <v>2.5099999999999998</v>
      </c>
      <c r="D13" s="23">
        <v>2.5299999999999998</v>
      </c>
      <c r="E13" s="24">
        <v>2.5</v>
      </c>
      <c r="F13" s="22">
        <v>2.5099999999999998</v>
      </c>
      <c r="G13" s="25"/>
      <c r="H13" s="26">
        <f t="shared" si="0"/>
        <v>0</v>
      </c>
      <c r="J13" s="15">
        <v>79091.03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4.51</v>
      </c>
      <c r="D15" s="23">
        <v>4.51</v>
      </c>
      <c r="E15" s="24">
        <v>4.51</v>
      </c>
      <c r="F15" s="22">
        <v>4.51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58.9</v>
      </c>
      <c r="D16" s="23">
        <v>58.9</v>
      </c>
      <c r="E16" s="24">
        <v>58.9</v>
      </c>
      <c r="F16" s="22">
        <v>58.9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33" t="s">
        <v>10</v>
      </c>
      <c r="B19" s="29" t="s">
        <v>34</v>
      </c>
      <c r="C19" s="30">
        <v>0.7</v>
      </c>
      <c r="D19" s="31">
        <v>0.7</v>
      </c>
      <c r="E19" s="32">
        <v>0.69</v>
      </c>
      <c r="F19" s="30">
        <v>0.69</v>
      </c>
      <c r="G19" s="33"/>
      <c r="H19" s="34">
        <f t="shared" si="0"/>
        <v>-1.4285714285714299E-2</v>
      </c>
      <c r="J19" s="11">
        <v>1039.1400000000001</v>
      </c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>
        <v>9750</v>
      </c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/>
    </row>
    <row r="26" spans="1:18" x14ac:dyDescent="0.3">
      <c r="A26" s="4"/>
      <c r="B26" s="6"/>
      <c r="J26" s="7">
        <f>SUM(J4:J25)</f>
        <v>92756.01</v>
      </c>
    </row>
    <row r="28" spans="1:18" x14ac:dyDescent="0.3">
      <c r="C28" s="36"/>
      <c r="D28" s="36"/>
      <c r="E28" s="36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2019-07-12T22:47:52Z</dcterms:modified>
</cp:coreProperties>
</file>