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92204664-A868-4E2D-890F-FD6FD5C90EBB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OCT-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6113FF72-6876-4286-803F-B19A1F10015D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<sst xmlns="http://schemas.openxmlformats.org/spreadsheetml/2006/main" count="54" uniqueCount="54">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</sst>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164" fontId="9" fillId="2" borderId="0" xfId="1" quotePrefix="1" applyNumberFormat="1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250-4133-AE49-9CD721E79C5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B8-4CD1-A107-367883AED740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60B8-4CD1-A107-367883AED740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0B8-4CD1-A107-367883AED7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'OCT-3'!$A$4:$A$26</c15:sqref>
                  </c15:fullRef>
                </c:ext>
              </c:extLst>
              <c:f>('OCT-3'!$A$7:$A$8,'OCT-3'!$A$13,'OCT-3'!$A$19,'OCT-3'!$A$26)</c:f>
              <c:strCache>
                <c:ptCount val="5"/>
                <c:pt idx="0">
                  <c:v>Banco de Guayaquil</c:v>
                </c:pt>
                <c:pt idx="1">
                  <c:v>Banco Pichincha</c:v>
                </c:pt>
                <c:pt idx="2">
                  <c:v>Corporacion La Favorita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'OCT-3'!$J$4:$J$26</c15:sqref>
                  </c15:fullRef>
                </c:ext>
              </c:extLst>
              <c:f>('OCT-3'!$J$7:$J$8,'OCT-3'!$J$13,'OCT-3'!$J$19,'OCT-3'!$J$26)</c:f>
              <c:numCache>
                <c:formatCode>"$"#,##0.00</c:formatCode>
                <c:ptCount val="5"/>
                <c:pt idx="0">
                  <c:v>14079.5</c:v>
                </c:pt>
                <c:pt idx="1">
                  <c:v>540</c:v>
                </c:pt>
                <c:pt idx="2">
                  <c:v>23281.7</c:v>
                </c:pt>
                <c:pt idx="3">
                  <c:v>17077.2</c:v>
                </c:pt>
                <c:pt idx="4">
                  <c:v>120000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43376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6"/>
    </row>
    <row r="7" spans="1:12" x14ac:dyDescent="0.3">
      <c r="A7" s="40" t="s">
        <v>1</v>
      </c>
      <c r="B7" s="41" t="s">
        <v>31</v>
      </c>
      <c r="C7" s="42">
        <v>0.82</v>
      </c>
      <c r="D7" s="43">
        <v>0.83</v>
      </c>
      <c r="E7" s="44">
        <v>0.82</v>
      </c>
      <c r="F7" s="42">
        <v>0.83</v>
      </c>
      <c r="G7" s="40"/>
      <c r="H7" s="45">
        <f t="shared" si="0"/>
        <v>1.2195121951219523E-2</v>
      </c>
      <c r="J7" s="5">
        <v>14079.5</v>
      </c>
    </row>
    <row r="8" spans="1:12" x14ac:dyDescent="0.3">
      <c r="A8" s="30" t="s">
        <v>2</v>
      </c>
      <c r="B8" s="31" t="s">
        <v>32</v>
      </c>
      <c r="C8" s="32">
        <v>100</v>
      </c>
      <c r="D8" s="33">
        <v>100</v>
      </c>
      <c r="E8" s="34">
        <v>90</v>
      </c>
      <c r="F8" s="32">
        <v>90</v>
      </c>
      <c r="G8" s="30"/>
      <c r="H8" s="35">
        <f t="shared" si="0"/>
        <v>-0.1</v>
      </c>
      <c r="J8" s="26">
        <v>540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30" t="s">
        <v>7</v>
      </c>
      <c r="B13" s="31" t="s">
        <v>37</v>
      </c>
      <c r="C13" s="32">
        <v>2.5</v>
      </c>
      <c r="D13" s="33">
        <v>2.5</v>
      </c>
      <c r="E13" s="34">
        <v>2.4700000000000002</v>
      </c>
      <c r="F13" s="32">
        <v>2.48</v>
      </c>
      <c r="G13" s="30"/>
      <c r="H13" s="35">
        <f t="shared" si="0"/>
        <v>-8.0000000000000071E-3</v>
      </c>
      <c r="J13" s="5">
        <v>23281.7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6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36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40" t="s">
        <v>12</v>
      </c>
      <c r="B19" s="41" t="s">
        <v>43</v>
      </c>
      <c r="C19" s="42">
        <v>0.68</v>
      </c>
      <c r="D19" s="43">
        <v>0.7</v>
      </c>
      <c r="E19" s="44">
        <v>0.68</v>
      </c>
      <c r="F19" s="42">
        <v>0.7</v>
      </c>
      <c r="G19" s="40"/>
      <c r="H19" s="45">
        <f t="shared" si="0"/>
        <v>2.9411764705882214E-2</v>
      </c>
      <c r="J19" s="36">
        <v>17077.2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39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120000</v>
      </c>
    </row>
    <row r="27" spans="1:10" x14ac:dyDescent="0.3">
      <c r="A27" s="4"/>
      <c r="B27" s="12"/>
      <c r="J27" s="14">
        <f>SUM(J5:J26)</f>
        <v>174978.4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2018-10-04T00:27:55Z</dcterms:modified>
</cp:coreProperties>
</file>