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2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<sst xmlns="http://schemas.openxmlformats.org/spreadsheetml/2006/main" count="50" uniqueCount="50">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</sst>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8" fillId="3" borderId="0" xfId="0" applyNumberFormat="1" applyFont="1" applyFill="1"/>
    <xf numFmtId="164" fontId="5" fillId="3" borderId="0" xfId="0" applyNumberFormat="1" applyFont="1" applyFill="1"/>
    <xf numFmtId="10" fontId="0" fillId="3" borderId="0" xfId="0" applyNumberFormat="1" applyFill="1"/>
    <xf numFmtId="4" fontId="0" fillId="3" borderId="0" xfId="0" applyNumberFormat="1" applyFill="1"/>
    <xf numFmtId="4" fontId="8" fillId="3" borderId="0" xfId="0" applyNumberFormat="1" applyFont="1" applyFill="1"/>
    <xf numFmtId="0" fontId="5" fillId="3" borderId="0" xfId="0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29'!$J$3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EF9-4BE0-B4F6-997683D512F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('Agosto 29'!$A$5,'Agosto 29'!$A$7,'Agosto 29'!$A$8,'Agosto 29'!$A$9,'Agosto 29'!$A$13,'Agosto 29'!$A$21,'Agosto 29'!$A$22,'Agosto 29'!$A$23,'Agosto 29'!$A$24)</c:f>
              <c:strCache>
                <c:ptCount val="9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Corporacion La Favorita</c:v>
                </c:pt>
                <c:pt idx="5">
                  <c:v>San Carlos</c:v>
                </c:pt>
                <c:pt idx="6">
                  <c:v>Superdeporte</c:v>
                </c:pt>
                <c:pt idx="7">
                  <c:v>Valle Grande Forestal</c:v>
                </c:pt>
                <c:pt idx="8">
                  <c:v>Otros</c:v>
                </c:pt>
              </c:strCache>
            </c:strRef>
          </c:cat>
          <c:val>
            <c:numRef>
              <c:f>('Agosto 29'!$J$5,'Agosto 29'!$J$7,'Agosto 29'!$J$8,'Agosto 29'!$J$9,'Agosto 29'!$J$13,'Agosto 29'!$J$21,'Agosto 29'!$J$22,'Agosto 29'!$J$23,'Agosto 29'!$J$24)</c:f>
              <c:numCache>
                <c:formatCode>"$"#,##0.00</c:formatCode>
                <c:ptCount val="9"/>
                <c:pt idx="0">
                  <c:v>3000</c:v>
                </c:pt>
                <c:pt idx="1">
                  <c:v>1718.8500000000001</c:v>
                </c:pt>
                <c:pt idx="2">
                  <c:v>7000</c:v>
                </c:pt>
                <c:pt idx="3">
                  <c:v>12000</c:v>
                </c:pt>
                <c:pt idx="4">
                  <c:v>15598.800000000001</c:v>
                </c:pt>
                <c:pt idx="5">
                  <c:v>11160</c:v>
                </c:pt>
                <c:pt idx="6">
                  <c:v>1210</c:v>
                </c:pt>
                <c:pt idx="7">
                  <c:v>14846</c:v>
                </c:pt>
                <c:pt idx="8">
                  <c:v>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4">
        <v>42976</v>
      </c>
      <c r="B1" s="24"/>
      <c r="C1" s="24"/>
      <c r="D1" s="24"/>
      <c r="E1" s="24"/>
      <c r="F1" s="24"/>
      <c r="G1" s="24"/>
      <c r="H1" s="24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5" t="s">
        <v>17</v>
      </c>
      <c r="B4" s="26" t="s">
        <v>28</v>
      </c>
      <c r="C4" s="31">
        <v>1208.4100000000001</v>
      </c>
      <c r="D4" s="32"/>
      <c r="E4" s="33"/>
      <c r="F4" s="31">
        <v>1203.1099999999999</v>
      </c>
      <c r="G4" s="25"/>
      <c r="H4" s="30">
        <f>(F4-C4)/C4</f>
        <v>-4.3859286169430755E-3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>
        <v>3000</v>
      </c>
    </row>
    <row r="6" spans="1:12" x14ac:dyDescent="0.3">
      <c r="A6" s="4" t="s">
        <v>0</v>
      </c>
      <c r="B6" s="11" t="s">
        <v>30</v>
      </c>
      <c r="C6" s="5">
        <v>0.83</v>
      </c>
      <c r="D6" s="16">
        <v>0.83</v>
      </c>
      <c r="E6" s="14">
        <v>0.83</v>
      </c>
      <c r="F6" s="5">
        <v>0.83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1" t="s">
        <v>31</v>
      </c>
      <c r="C7" s="5">
        <v>0.35</v>
      </c>
      <c r="D7" s="16">
        <v>0.35</v>
      </c>
      <c r="E7" s="14">
        <v>0.35</v>
      </c>
      <c r="F7" s="5">
        <v>0.35</v>
      </c>
      <c r="G7" s="4"/>
      <c r="H7" s="6">
        <f t="shared" si="0"/>
        <v>0</v>
      </c>
      <c r="J7" s="8">
        <v>1718.8500000000001</v>
      </c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>
        <v>7000</v>
      </c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12000</v>
      </c>
    </row>
    <row r="10" spans="1:12" x14ac:dyDescent="0.3">
      <c r="A10" s="4" t="s">
        <v>4</v>
      </c>
      <c r="B10" s="11" t="s">
        <v>34</v>
      </c>
      <c r="C10" s="5">
        <v>90</v>
      </c>
      <c r="D10" s="16">
        <v>90</v>
      </c>
      <c r="E10" s="14">
        <v>90</v>
      </c>
      <c r="F10" s="5">
        <v>90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</v>
      </c>
      <c r="D11" s="16">
        <v>1</v>
      </c>
      <c r="E11" s="14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5" t="s">
        <v>7</v>
      </c>
      <c r="B13" s="26" t="s">
        <v>37</v>
      </c>
      <c r="C13" s="27">
        <v>1.9</v>
      </c>
      <c r="D13" s="28">
        <v>1.9</v>
      </c>
      <c r="E13" s="29">
        <v>1.8</v>
      </c>
      <c r="F13" s="27">
        <v>1.8</v>
      </c>
      <c r="G13" s="25"/>
      <c r="H13" s="30">
        <f t="shared" si="0"/>
        <v>-5.2631578947368356E-2</v>
      </c>
      <c r="J13" s="8">
        <v>15598.800000000001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4.7</v>
      </c>
      <c r="D17" s="16">
        <v>4.7</v>
      </c>
      <c r="E17" s="14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1.05</v>
      </c>
      <c r="D18" s="16">
        <v>1.05</v>
      </c>
      <c r="E18" s="14">
        <v>1.05</v>
      </c>
      <c r="F18" s="5">
        <v>1.05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18" t="s">
        <v>14</v>
      </c>
      <c r="B21" s="19" t="s">
        <v>45</v>
      </c>
      <c r="C21" s="21">
        <v>0.92</v>
      </c>
      <c r="D21" s="22">
        <v>0.93</v>
      </c>
      <c r="E21" s="23">
        <v>0.92</v>
      </c>
      <c r="F21" s="21">
        <v>0.93</v>
      </c>
      <c r="G21" s="18"/>
      <c r="H21" s="20">
        <f t="shared" si="0"/>
        <v>1.0869565217391313E-2</v>
      </c>
      <c r="J21" s="8">
        <v>11160</v>
      </c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>
        <v>1210</v>
      </c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>
        <v>14846</v>
      </c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>
        <v>3485</v>
      </c>
    </row>
    <row r="25" spans="1:10" x14ac:dyDescent="0.3">
      <c r="A25" s="7"/>
      <c r="B25" s="1"/>
      <c r="J25" s="9">
        <f>SUM(J5:J24)</f>
        <v>70018.649999999994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2017-08-30T00:13:58Z</dcterms:modified>
</cp:coreProperties>
</file>