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10_ncr:8100000_{44FDE5AA-7652-4FD5-88BE-6B1BB38FDE52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5D38D506-466B-471E-B6AD-83E7F4361F52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<sst xmlns="http://schemas.openxmlformats.org/spreadsheetml/2006/main" count="54" uniqueCount="54">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</sst>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6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98E-4712-A3AD-05B640A9AF3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98E-4712-A3AD-05B640A9AF31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D3E-4439-B487-7FD9A502F731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D3E-4439-B487-7FD9A502F731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CAC-4C5F-BC0A-CEE8692986F1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F98E-4712-A3AD-05B640A9AF3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'JUL-25'!$A$4:$A$26</c15:sqref>
                  </c15:fullRef>
                </c:ext>
              </c:extLst>
              <c:f>('JUL-25'!$A$5,'JUL-25'!$A$7,'JUL-25'!$A$9:$A$10,'JUL-25'!$A$13,'JUL-25'!$A$16,'JUL-25'!$A$26)</c:f>
              <c:strCache>
                <c:ptCount val="7"/>
                <c:pt idx="0">
                  <c:v>Alicosta BK Holding</c:v>
                </c:pt>
                <c:pt idx="1">
                  <c:v>Banco de Guayaquil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  <c:pt idx="5">
                  <c:v>Holcim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'JUL-25'!$J$4:$J$26</c15:sqref>
                  </c15:fullRef>
                </c:ext>
              </c:extLst>
              <c:f>('JUL-25'!$J$5,'JUL-25'!$J$7,'JUL-25'!$J$9:$J$10,'JUL-25'!$J$13,'JUL-25'!$J$16,'JUL-25'!$J$26)</c:f>
              <c:numCache>
                <c:formatCode>"$"#,##0.00</c:formatCode>
                <c:ptCount val="7"/>
                <c:pt idx="0">
                  <c:v>6130</c:v>
                </c:pt>
                <c:pt idx="1">
                  <c:v>14173.48</c:v>
                </c:pt>
                <c:pt idx="2" formatCode="#,##0.00">
                  <c:v>5000</c:v>
                </c:pt>
                <c:pt idx="3">
                  <c:v>3060</c:v>
                </c:pt>
                <c:pt idx="4">
                  <c:v>102036.63000000002</c:v>
                </c:pt>
                <c:pt idx="5">
                  <c:v>14461.5</c:v>
                </c:pt>
                <c:pt idx="6">
                  <c:v>19000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'JUL-25'!$J$6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43306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35" t="s">
        <v>20</v>
      </c>
      <c r="B5" s="36" t="s">
        <v>29</v>
      </c>
      <c r="C5" s="37">
        <v>12.25</v>
      </c>
      <c r="D5" s="38">
        <v>12.25</v>
      </c>
      <c r="E5" s="39">
        <v>10</v>
      </c>
      <c r="F5" s="37">
        <v>10</v>
      </c>
      <c r="G5" s="35"/>
      <c r="H5" s="40">
        <f t="shared" ref="H5:H25" si="0">(F5-C5)/C5</f>
        <v>-0.18367346938775511</v>
      </c>
      <c r="J5" s="5">
        <v>6130</v>
      </c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6" t="s">
        <v>1</v>
      </c>
      <c r="B7" s="7" t="s">
        <v>31</v>
      </c>
      <c r="C7" s="8">
        <v>0.66</v>
      </c>
      <c r="D7" s="9">
        <v>0.66</v>
      </c>
      <c r="E7" s="10">
        <v>0.65</v>
      </c>
      <c r="F7" s="8">
        <v>0.66</v>
      </c>
      <c r="G7" s="6"/>
      <c r="H7" s="11">
        <f t="shared" si="0"/>
        <v>0</v>
      </c>
      <c r="J7" s="5">
        <v>14173.48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5000</v>
      </c>
    </row>
    <row r="10" spans="1:12" x14ac:dyDescent="0.3">
      <c r="A10" s="35" t="s">
        <v>4</v>
      </c>
      <c r="B10" s="36" t="s">
        <v>34</v>
      </c>
      <c r="C10" s="37">
        <v>91</v>
      </c>
      <c r="D10" s="38">
        <v>91</v>
      </c>
      <c r="E10" s="39">
        <v>90</v>
      </c>
      <c r="F10" s="37">
        <v>90</v>
      </c>
      <c r="G10" s="35"/>
      <c r="H10" s="40">
        <f t="shared" si="0"/>
        <v>-1.098901098901099E-2</v>
      </c>
      <c r="J10" s="18">
        <v>3060</v>
      </c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2.38</v>
      </c>
      <c r="D13" s="9">
        <v>2.4</v>
      </c>
      <c r="E13" s="10">
        <v>2.36</v>
      </c>
      <c r="F13" s="8">
        <v>2.38</v>
      </c>
      <c r="G13" s="6"/>
      <c r="H13" s="11">
        <f t="shared" si="0"/>
        <v>0</v>
      </c>
      <c r="J13" s="5">
        <v>102036.63000000002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69.5</v>
      </c>
      <c r="F16" s="8">
        <v>70</v>
      </c>
      <c r="G16" s="6"/>
      <c r="H16" s="11">
        <f t="shared" si="0"/>
        <v>0</v>
      </c>
      <c r="J16" s="5">
        <v>14461.5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0.63</v>
      </c>
      <c r="D19" s="9">
        <v>0.63</v>
      </c>
      <c r="E19" s="10">
        <v>0.63</v>
      </c>
      <c r="F19" s="8">
        <v>0.63</v>
      </c>
      <c r="G19" s="6"/>
      <c r="H19" s="11">
        <f t="shared" si="0"/>
        <v>0</v>
      </c>
      <c r="J19" s="34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19000</v>
      </c>
    </row>
    <row r="27" spans="1:10" x14ac:dyDescent="0.3">
      <c r="A27" s="4"/>
      <c r="B27" s="12"/>
      <c r="J27" s="15">
        <f>SUM(J5:J26)</f>
        <v>163861.61000000002</v>
      </c>
    </row>
    <row r="29" spans="1:10" x14ac:dyDescent="0.3">
      <c r="C29" s="42"/>
      <c r="D29" s="42"/>
      <c r="E29" s="42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2018-07-26T00:55:52Z</dcterms:modified>
</cp:coreProperties>
</file>