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5\"/>
    </mc:Choice>
  </mc:AlternateContent>
  <xr:revisionPtr revIDLastSave="0" documentId="8_{C93B8305-B683-4A54-96B4-AEC8C39B9092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Mayo2019" sheetId="1" r:id="rId1"/>
  </sheets>
  <definedNames>
    <definedName name="CNA">Mayo2019!$B$11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<sst xmlns="http://schemas.openxmlformats.org/spreadsheetml/2006/main" count="55" uniqueCount="55">
  <si>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</si>
  <si>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</si>
  <si>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</si>
  <si>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</si>
  <si>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</si>
  <si>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</si>
  <si>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</si>
  <si>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</si>
  <si>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</si>
  <si>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</si>
  <si>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</si>
  <si>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</si>
  <si>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</si>
  <si>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Cambio</t>
  </si>
  <si>
    <t>VOLUMEN ($USD)</t>
  </si>
  <si>
    <t>Otros</t>
  </si>
  <si>
    <t>Valle Grande Forestal</t>
  </si>
  <si>
    <t>High</t>
  </si>
  <si>
    <t>Low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</si>
  <si>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</si>
  <si>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</si>
  <si>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</si>
  <si>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</si>
  <si>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</si>
  <si>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</si>
  <si>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</si>
  <si>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</si>
  <si>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</si>
  <si>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</si>
  <si>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</si>
  <si>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</si>
  <si>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</si>
  <si>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</si>
  <si>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</si>
  <si>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CNA</t>
  </si>
  <si>
    <t>Codigo</t>
  </si>
  <si>
    <t>OTR</t>
  </si>
  <si>
    <t>Retratorec</t>
  </si>
  <si>
    <t>RTT</t>
  </si>
  <si>
    <t>Surpapelcorp</t>
  </si>
  <si>
    <t>SPP</t>
  </si>
  <si>
    <t>Denominacion</t>
  </si>
  <si>
    <t>Banco Guayaquil</t>
  </si>
  <si>
    <t>Bolsa de Valores de Guayaquil</t>
  </si>
  <si>
    <t>Bolsa de Valores de Quito</t>
  </si>
  <si>
    <t>Corporacion Favorita</t>
  </si>
  <si>
    <t>Hotel Colon</t>
  </si>
  <si>
    <t>Column1</t>
  </si>
  <si>
    <t>Column2</t>
  </si>
  <si>
    <t>BVG</t>
  </si>
  <si>
    <t>BVQ</t>
  </si>
  <si>
    <t>HCI</t>
  </si>
  <si>
    <t>Mayo 2019</t>
  </si>
  <si>
    <t>Open May 1</t>
  </si>
  <si>
    <t>Close May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</si>
</sst>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164" fontId="6" fillId="0" borderId="0" xfId="0" applyNumberFormat="1" applyFont="1"/>
    <xf numFmtId="0" fontId="2" fillId="2" borderId="0" xfId="1"/>
    <xf numFmtId="164" fontId="2" fillId="2" borderId="0" xfId="1" applyNumberFormat="1"/>
    <xf numFmtId="10" fontId="2" fillId="2" borderId="0" xfId="1" applyNumberFormat="1"/>
    <xf numFmtId="0" fontId="3" fillId="3" borderId="0" xfId="2"/>
    <xf numFmtId="164" fontId="3" fillId="3" borderId="0" xfId="2" applyNumberFormat="1"/>
    <xf numFmtId="10" fontId="3" fillId="3" borderId="0" xfId="2" applyNumberForma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12" fillId="0" borderId="0" xfId="3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0" xfId="6" applyNumberFormat="1" applyFont="1" applyAlignment="1">
      <alignment horizontal="center"/>
    </xf>
    <xf numFmtId="164" fontId="12" fillId="0" borderId="0" xfId="3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2" fillId="0" borderId="0" xfId="3" quotePrefix="1" applyNumberFormat="1" applyFont="1" applyAlignment="1">
      <alignment horizontal="center"/>
    </xf>
    <xf numFmtId="0" fontId="7" fillId="0" borderId="0" xfId="0" applyFont="1"/>
    <xf numFmtId="164" fontId="12" fillId="0" borderId="1" xfId="3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2" borderId="0" xfId="1" applyAlignment="1">
      <alignment horizontal="center"/>
    </xf>
    <xf numFmtId="0" fontId="3" fillId="3" borderId="0" xfId="2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/>
    <xf numFmtId="10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0" fontId="4" fillId="0" borderId="0" xfId="0" applyNumberFormat="1" applyFont="1" applyFill="1"/>
    <xf numFmtId="164" fontId="8" fillId="0" borderId="0" xfId="1" applyNumberFormat="1" applyFont="1" applyFill="1"/>
    <xf numFmtId="164" fontId="8" fillId="0" borderId="0" xfId="0" applyNumberFormat="1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165" fontId="1" fillId="0" borderId="0" xfId="0" applyNumberFormat="1" applyFont="1" applyAlignment="1">
      <alignment horizontal="center"/>
    </xf>
  </cellXfs>
  <cellStyles count="7">
    <cellStyle name="ANCLAS,REZONES Y SUS PARTES,DE FUNDICION,DE HIERRO O DE ACERO" xfId="3" xr:uid="{00000000-0005-0000-0000-000000000000}"/>
    <cellStyle name="Bad" xfId="2" builtinId="27"/>
    <cellStyle name="Currency" xfId="6" builtinId="4"/>
    <cellStyle name="Good" xfId="1" builtinId="26"/>
    <cellStyle name="Normal" xfId="0" builtinId="0"/>
    <cellStyle name="Normal 2" xfId="5" xr:uid="{00000000-0005-0000-0000-000002000000}"/>
    <cellStyle name="Normal 3" xfId="4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(USD)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Mayo2019!$B$3:$B$24</c:f>
              <c:strCache>
                <c:ptCount val="22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BVG</c:v>
                </c:pt>
                <c:pt idx="4">
                  <c:v>BVQ</c:v>
                </c:pt>
                <c:pt idx="5">
                  <c:v>BRI</c:v>
                </c:pt>
                <c:pt idx="6">
                  <c:v>CNC</c:v>
                </c:pt>
                <c:pt idx="7">
                  <c:v>CNA</c:v>
                </c:pt>
                <c:pt idx="8">
                  <c:v>ERC</c:v>
                </c:pt>
                <c:pt idx="9">
                  <c:v>SLF</c:v>
                </c:pt>
                <c:pt idx="10">
                  <c:v>EFR</c:v>
                </c:pt>
                <c:pt idx="11">
                  <c:v>CRE</c:v>
                </c:pt>
                <c:pt idx="12">
                  <c:v>HLC</c:v>
                </c:pt>
                <c:pt idx="13">
                  <c:v>HCI</c:v>
                </c:pt>
                <c:pt idx="14">
                  <c:v>ISC</c:v>
                </c:pt>
                <c:pt idx="15">
                  <c:v>PRD</c:v>
                </c:pt>
                <c:pt idx="16">
                  <c:v>RTT</c:v>
                </c:pt>
                <c:pt idx="17">
                  <c:v>SCD</c:v>
                </c:pt>
                <c:pt idx="18">
                  <c:v>SPD</c:v>
                </c:pt>
                <c:pt idx="19">
                  <c:v>SPP</c:v>
                </c:pt>
                <c:pt idx="20">
                  <c:v>VGF</c:v>
                </c:pt>
                <c:pt idx="21">
                  <c:v>OTR</c:v>
                </c:pt>
              </c:strCache>
            </c:strRef>
          </c:cat>
          <c:val>
            <c:numRef>
              <c:f>Mayo2019!$J$3:$J$24</c:f>
              <c:numCache>
                <c:formatCode>"$"#,##0.00</c:formatCode>
                <c:ptCount val="22"/>
                <c:pt idx="0">
                  <c:v>26604.100000000002</c:v>
                </c:pt>
                <c:pt idx="1">
                  <c:v>2187034.15</c:v>
                </c:pt>
                <c:pt idx="2">
                  <c:v>151246.5</c:v>
                </c:pt>
                <c:pt idx="3">
                  <c:v>0</c:v>
                </c:pt>
                <c:pt idx="4">
                  <c:v>10650</c:v>
                </c:pt>
                <c:pt idx="5">
                  <c:v>1836000</c:v>
                </c:pt>
                <c:pt idx="6">
                  <c:v>271346.84999999998</c:v>
                </c:pt>
                <c:pt idx="7">
                  <c:v>50989</c:v>
                </c:pt>
                <c:pt idx="8">
                  <c:v>3956</c:v>
                </c:pt>
                <c:pt idx="9">
                  <c:v>1742185.3</c:v>
                </c:pt>
                <c:pt idx="10">
                  <c:v>6240</c:v>
                </c:pt>
                <c:pt idx="11">
                  <c:v>29914.5</c:v>
                </c:pt>
                <c:pt idx="12">
                  <c:v>309138.93</c:v>
                </c:pt>
                <c:pt idx="13">
                  <c:v>2338.6999999999998</c:v>
                </c:pt>
                <c:pt idx="14">
                  <c:v>10650</c:v>
                </c:pt>
                <c:pt idx="15">
                  <c:v>67087.520000000004</c:v>
                </c:pt>
                <c:pt idx="16">
                  <c:v>5239.3999999999996</c:v>
                </c:pt>
                <c:pt idx="17">
                  <c:v>108529.03</c:v>
                </c:pt>
                <c:pt idx="18">
                  <c:v>0</c:v>
                </c:pt>
                <c:pt idx="19">
                  <c:v>2146.25</c:v>
                </c:pt>
                <c:pt idx="20">
                  <c:v>0</c:v>
                </c:pt>
                <c:pt idx="21">
                  <c:v>19524.599999999999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00761936"/>
        <c:axId val="400762264"/>
      </c:barChart>
      <c:dateAx>
        <c:axId val="40076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v>Open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Mayo2019!$B$3:$B$23</c15:sqref>
                  </c15:fullRef>
                </c:ext>
              </c:extLst>
              <c:f>(Mayo2019!$B$3:$B$4,Mayo2019!$B$6:$B$7,Mayo2019!$B$10:$B$13,Mayo2019!$B$16:$B$18,Mayo2019!$B$20,Mayo2019!$B$23)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Mayo2019!$C$3:$C$23</c15:sqref>
                  </c15:fullRef>
                </c:ext>
              </c:extLst>
              <c:f>(Mayo2019!$C$3:$C$4,Mayo2019!$C$6:$C$7,Mayo2019!$C$10:$C$13,Mayo2019!$C$16:$C$18,Mayo2019!$C$20,Mayo2019!$C$23)</c:f>
              <c:numCache>
                <c:formatCode>"$"#,##0.00</c:formatCode>
                <c:ptCount val="13"/>
                <c:pt idx="0">
                  <c:v>0.86</c:v>
                </c:pt>
                <c:pt idx="1">
                  <c:v>0.95</c:v>
                </c:pt>
                <c:pt idx="2">
                  <c:v>1.3</c:v>
                </c:pt>
                <c:pt idx="3">
                  <c:v>1.05</c:v>
                </c:pt>
                <c:pt idx="4">
                  <c:v>1</c:v>
                </c:pt>
                <c:pt idx="5">
                  <c:v>1.05</c:v>
                </c:pt>
                <c:pt idx="6">
                  <c:v>2.4500000000000002</c:v>
                </c:pt>
                <c:pt idx="7">
                  <c:v>2.6</c:v>
                </c:pt>
                <c:pt idx="8">
                  <c:v>0.65</c:v>
                </c:pt>
                <c:pt idx="9">
                  <c:v>1</c:v>
                </c:pt>
                <c:pt idx="10">
                  <c:v>0.7</c:v>
                </c:pt>
                <c:pt idx="11">
                  <c:v>0.7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v>High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Mayo2019!$B$3:$B$23</c15:sqref>
                  </c15:fullRef>
                </c:ext>
              </c:extLst>
              <c:f>(Mayo2019!$B$3:$B$4,Mayo2019!$B$6:$B$7,Mayo2019!$B$10:$B$13,Mayo2019!$B$16:$B$18,Mayo2019!$B$20,Mayo2019!$B$23)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Mayo2019!$D$3:$D$23</c15:sqref>
                  </c15:fullRef>
                </c:ext>
              </c:extLst>
              <c:f>(Mayo2019!$D$3:$D$4,Mayo2019!$D$6:$D$7,Mayo2019!$D$10:$D$13,Mayo2019!$D$16:$D$18,Mayo2019!$D$20,Mayo2019!$D$23)</c:f>
              <c:numCache>
                <c:formatCode>"$"#,##0.00</c:formatCode>
                <c:ptCount val="13"/>
                <c:pt idx="0">
                  <c:v>0.86</c:v>
                </c:pt>
                <c:pt idx="1">
                  <c:v>1</c:v>
                </c:pt>
                <c:pt idx="2">
                  <c:v>1.3</c:v>
                </c:pt>
                <c:pt idx="3">
                  <c:v>1.07</c:v>
                </c:pt>
                <c:pt idx="4">
                  <c:v>1</c:v>
                </c:pt>
                <c:pt idx="5">
                  <c:v>1.05</c:v>
                </c:pt>
                <c:pt idx="6">
                  <c:v>2.56</c:v>
                </c:pt>
                <c:pt idx="7">
                  <c:v>2.6</c:v>
                </c:pt>
                <c:pt idx="8">
                  <c:v>0.7</c:v>
                </c:pt>
                <c:pt idx="9">
                  <c:v>1.07</c:v>
                </c:pt>
                <c:pt idx="10">
                  <c:v>0.71</c:v>
                </c:pt>
                <c:pt idx="11">
                  <c:v>0.7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v>Low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Mayo2019!$B$3:$B$23</c15:sqref>
                  </c15:fullRef>
                </c:ext>
              </c:extLst>
              <c:f>(Mayo2019!$B$3:$B$4,Mayo2019!$B$6:$B$7,Mayo2019!$B$10:$B$13,Mayo2019!$B$16:$B$18,Mayo2019!$B$20,Mayo2019!$B$23)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Mayo2019!$E$3:$E$23</c15:sqref>
                  </c15:fullRef>
                </c:ext>
              </c:extLst>
              <c:f>(Mayo2019!$E$3:$E$4,Mayo2019!$E$6:$E$7,Mayo2019!$E$10:$E$13,Mayo2019!$E$16:$E$18,Mayo2019!$E$20,Mayo2019!$E$23)</c:f>
              <c:numCache>
                <c:formatCode>"$"#,##0.00</c:formatCode>
                <c:ptCount val="13"/>
                <c:pt idx="0">
                  <c:v>0.86</c:v>
                </c:pt>
                <c:pt idx="1">
                  <c:v>0.95</c:v>
                </c:pt>
                <c:pt idx="2">
                  <c:v>1.3</c:v>
                </c:pt>
                <c:pt idx="3">
                  <c:v>1.05</c:v>
                </c:pt>
                <c:pt idx="4">
                  <c:v>1</c:v>
                </c:pt>
                <c:pt idx="5">
                  <c:v>1</c:v>
                </c:pt>
                <c:pt idx="6">
                  <c:v>2.4500000000000002</c:v>
                </c:pt>
                <c:pt idx="7">
                  <c:v>2.6</c:v>
                </c:pt>
                <c:pt idx="8">
                  <c:v>0.65</c:v>
                </c:pt>
                <c:pt idx="9">
                  <c:v>1</c:v>
                </c:pt>
                <c:pt idx="10">
                  <c:v>0.68</c:v>
                </c:pt>
                <c:pt idx="11">
                  <c:v>0.67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v>Close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Mayo2019!$B$3:$B$23</c15:sqref>
                  </c15:fullRef>
                </c:ext>
              </c:extLst>
              <c:f>(Mayo2019!$B$3:$B$4,Mayo2019!$B$6:$B$7,Mayo2019!$B$10:$B$13,Mayo2019!$B$16:$B$18,Mayo2019!$B$20,Mayo2019!$B$23)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Mayo2019!$F$3:$F$23</c15:sqref>
                  </c15:fullRef>
                </c:ext>
              </c:extLst>
              <c:f>(Mayo2019!$F$3:$F$4,Mayo2019!$F$6:$F$7,Mayo2019!$F$10:$F$13,Mayo2019!$F$16:$F$18,Mayo2019!$F$20,Mayo2019!$F$23)</c:f>
              <c:numCache>
                <c:formatCode>"$"#,##0.00</c:formatCode>
                <c:ptCount val="13"/>
                <c:pt idx="0">
                  <c:v>0.86</c:v>
                </c:pt>
                <c:pt idx="1">
                  <c:v>0.96</c:v>
                </c:pt>
                <c:pt idx="2">
                  <c:v>1.3</c:v>
                </c:pt>
                <c:pt idx="3">
                  <c:v>1.07</c:v>
                </c:pt>
                <c:pt idx="4">
                  <c:v>1</c:v>
                </c:pt>
                <c:pt idx="5">
                  <c:v>1</c:v>
                </c:pt>
                <c:pt idx="6">
                  <c:v>2.56</c:v>
                </c:pt>
                <c:pt idx="7">
                  <c:v>2.6</c:v>
                </c:pt>
                <c:pt idx="8">
                  <c:v>0.7</c:v>
                </c:pt>
                <c:pt idx="9">
                  <c:v>1.07</c:v>
                </c:pt>
                <c:pt idx="10">
                  <c:v>0.7</c:v>
                </c:pt>
                <c:pt idx="11">
                  <c:v>0.67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 (%)</c:v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2468-4B47-9A78-D3CADE43CAC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0E0-4D98-968E-450E3BD3200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0E0-4D98-968E-450E3BD3200B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869E-4D79-934D-31135F19217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E06-474B-BD55-CB66438112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2468-4B47-9A78-D3CADE43CAC6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9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2468-4B47-9A78-D3CADE43CAC6}"/>
              </c:ext>
            </c:extLst>
          </c:dPt>
          <c:dPt>
            <c:idx val="1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869E-4D79-934D-31135F19217E}"/>
              </c:ext>
            </c:extLst>
          </c:dPt>
          <c:dPt>
            <c:idx val="11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E24-4607-983E-03721603F139}"/>
              </c:ext>
            </c:extLst>
          </c:dPt>
          <c:dPt>
            <c:idx val="12"/>
            <c:bubble3D val="0"/>
            <c:spPr>
              <a:gradFill flip="none" rotWithShape="1">
                <a:gsLst>
                  <a:gs pos="0">
                    <a:schemeClr val="bg2">
                      <a:lumMod val="50000"/>
                      <a:tint val="66000"/>
                      <a:satMod val="160000"/>
                    </a:schemeClr>
                  </a:gs>
                  <a:gs pos="50000">
                    <a:schemeClr val="bg2">
                      <a:lumMod val="50000"/>
                      <a:tint val="44500"/>
                      <a:satMod val="160000"/>
                    </a:schemeClr>
                  </a:gs>
                  <a:gs pos="100000">
                    <a:schemeClr val="bg2">
                      <a:lumMod val="50000"/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D8BE-4C66-AEF2-90B5E10E697A}"/>
              </c:ext>
            </c:extLst>
          </c:dPt>
          <c:dPt>
            <c:idx val="1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400C-45D8-966C-570F254A9166}"/>
              </c:ext>
            </c:extLst>
          </c:dPt>
          <c:dPt>
            <c:idx val="14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9B-4091-8D72-A4A5D1C05C94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400C-45D8-966C-570F254A9166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400C-45D8-966C-570F254A9166}"/>
              </c:ext>
            </c:extLst>
          </c:dPt>
          <c:dPt>
            <c:idx val="17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10E0-4D98-968E-450E3BD3200B}"/>
              </c:ext>
            </c:extLst>
          </c:dPt>
          <c:dPt>
            <c:idx val="18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ED-4396-974D-AF051D74B3E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Mayo2019!$B$3:$B$24</c15:sqref>
                  </c15:fullRef>
                </c:ext>
              </c:extLst>
              <c:f>(Mayo2019!$B$3:$B$5,Mayo2019!$B$7:$B$20,Mayo2019!$B$22,Mayo2019!$B$24)</c:f>
              <c:strCache>
                <c:ptCount val="1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BVQ</c:v>
                </c:pt>
                <c:pt idx="4">
                  <c:v>BRI</c:v>
                </c:pt>
                <c:pt idx="5">
                  <c:v>CNC</c:v>
                </c:pt>
                <c:pt idx="6">
                  <c:v>CNA</c:v>
                </c:pt>
                <c:pt idx="7">
                  <c:v>ERC</c:v>
                </c:pt>
                <c:pt idx="8">
                  <c:v>SLF</c:v>
                </c:pt>
                <c:pt idx="9">
                  <c:v>EFR</c:v>
                </c:pt>
                <c:pt idx="10">
                  <c:v>CRE</c:v>
                </c:pt>
                <c:pt idx="11">
                  <c:v>HLC</c:v>
                </c:pt>
                <c:pt idx="12">
                  <c:v>HCI</c:v>
                </c:pt>
                <c:pt idx="13">
                  <c:v>ISC</c:v>
                </c:pt>
                <c:pt idx="14">
                  <c:v>PRD</c:v>
                </c:pt>
                <c:pt idx="15">
                  <c:v>RTT</c:v>
                </c:pt>
                <c:pt idx="16">
                  <c:v>SCD</c:v>
                </c:pt>
                <c:pt idx="17">
                  <c:v>SPP</c:v>
                </c:pt>
                <c:pt idx="18">
                  <c:v>OTR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Mayo2019!$J$3:$J$24</c15:sqref>
                  </c15:fullRef>
                </c:ext>
              </c:extLst>
              <c:f>(Mayo2019!$J$3:$J$5,Mayo2019!$J$7:$J$20,Mayo2019!$J$22,Mayo2019!$J$24)</c:f>
              <c:numCache>
                <c:formatCode>"$"#,##0.00</c:formatCode>
                <c:ptCount val="19"/>
                <c:pt idx="0">
                  <c:v>26604.100000000002</c:v>
                </c:pt>
                <c:pt idx="1">
                  <c:v>2187034.15</c:v>
                </c:pt>
                <c:pt idx="2">
                  <c:v>151246.5</c:v>
                </c:pt>
                <c:pt idx="3">
                  <c:v>10650</c:v>
                </c:pt>
                <c:pt idx="4">
                  <c:v>1836000</c:v>
                </c:pt>
                <c:pt idx="5">
                  <c:v>271346.84999999998</c:v>
                </c:pt>
                <c:pt idx="6">
                  <c:v>50989</c:v>
                </c:pt>
                <c:pt idx="7">
                  <c:v>3956</c:v>
                </c:pt>
                <c:pt idx="8">
                  <c:v>1742185.3</c:v>
                </c:pt>
                <c:pt idx="9">
                  <c:v>6240</c:v>
                </c:pt>
                <c:pt idx="10">
                  <c:v>29914.5</c:v>
                </c:pt>
                <c:pt idx="11">
                  <c:v>309138.93</c:v>
                </c:pt>
                <c:pt idx="12">
                  <c:v>2338.6999999999998</c:v>
                </c:pt>
                <c:pt idx="13">
                  <c:v>10650</c:v>
                </c:pt>
                <c:pt idx="14">
                  <c:v>67087.520000000004</c:v>
                </c:pt>
                <c:pt idx="15">
                  <c:v>5239.3999999999996</c:v>
                </c:pt>
                <c:pt idx="16">
                  <c:v>108529.03</c:v>
                </c:pt>
                <c:pt idx="17">
                  <c:v>2146.25</c:v>
                </c:pt>
                <c:pt idx="18">
                  <c:v>19524.599999999999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Mayo2019!$J$6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2700000" scaled="1"/>
                      <a:tileRect/>
                    </a:gra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Mayo2019!$J$21</c15:sqref>
                  <c15:spPr xmlns:c15="http://schemas.microsoft.com/office/drawing/2012/chart"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Mayo2019!$J$23</c15:sqref>
                  <c15:spPr xmlns:c15="http://schemas.microsoft.com/office/drawing/2012/chart"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30480</xdr:rowOff>
    </xdr:from>
    <xdr:to>
      <xdr:col>20</xdr:col>
      <xdr:colOff>289560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259080</xdr:colOff>
      <xdr:row>26</xdr:row>
      <xdr:rowOff>76200</xdr:rowOff>
    </xdr:from>
    <xdr:to>
      <xdr:col>9</xdr:col>
      <xdr:colOff>339090</xdr:colOff>
      <xdr:row>46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26</xdr:row>
      <xdr:rowOff>76200</xdr:rowOff>
    </xdr:from>
    <xdr:to>
      <xdr:col>19</xdr:col>
      <xdr:colOff>327660</xdr:colOff>
      <xdr:row>46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EAFD92-E395-4E23-9B64-A65A63969C8E}" name="Table2" displayName="Table2" ref="A2:J24" totalsRowShown="0" headerRowDxfId="9">
  <autoFilter ref="A2:J24" xr:uid="{3F2B2C94-4772-458D-BBAA-4D17776BE979}"/>
  <tableColumns count="10">
    <tableColumn id="1" xr3:uid="{E1E262C1-8AA5-4F4F-929D-9F6222177C6E}" name="Denominacion" dataDxfId="8"/>
    <tableColumn id="2" xr3:uid="{38AE4B19-FFA6-4E92-9189-5F24C456647D}" name="Codigo" dataDxfId="7"/>
    <tableColumn id="3" xr3:uid="{924955B2-0CD7-4D1E-BFAB-DF753EC11EEC}" name="Open May 1" dataDxfId="6"/>
    <tableColumn id="4" xr3:uid="{A5ED7FC3-CCF1-4206-9458-3B009E907DA4}" name="High" dataDxfId="5"/>
    <tableColumn id="5" xr3:uid="{BE58E8F1-4CAA-4830-B6B2-DEB5AFC8284C}" name="Low" dataDxfId="4"/>
    <tableColumn id="6" xr3:uid="{A0B21473-674A-4C56-9428-041B94C1F88D}" name="Close May 31" dataDxfId="3"/>
    <tableColumn id="7" xr3:uid="{CD57B4F7-8594-4DF3-87E3-0BBD083E8A21}" name="Column1" dataDxfId="2"/>
    <tableColumn id="8" xr3:uid="{1804F05E-D8F9-485C-B5B8-2396BF56DCB3}" name="Cambio" dataDxfId="0"/>
    <tableColumn id="9" xr3:uid="{83A79794-BB45-437E-B969-5429B106F2AA}" name="Column2" dataDxfId="1"/>
    <tableColumn id="10" xr3:uid="{6996E2C7-1571-44DC-ADF4-1715592C5D25}" name="VOLUMEN ($USD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2" bestFit="1" customWidth="1"/>
    <col min="2" max="2" width="8.77734375" style="2" customWidth="1"/>
    <col min="3" max="3" width="13.33203125" style="2" customWidth="1"/>
    <col min="4" max="5" width="9" style="2" bestFit="1" customWidth="1"/>
    <col min="6" max="6" width="13.33203125" style="2" bestFit="1" customWidth="1"/>
    <col min="7" max="7" width="1.77734375" style="2" customWidth="1"/>
    <col min="8" max="8" width="11" style="2" bestFit="1" customWidth="1"/>
    <col min="9" max="9" width="1.77734375" style="2" customWidth="1"/>
    <col min="10" max="10" width="18.109375" style="2" customWidth="1"/>
    <col min="11" max="11" width="10.5546875" style="2" bestFit="1" customWidth="1"/>
    <col min="12" max="12" width="8.88671875" style="2"/>
    <col min="13" max="13" width="9.5546875" style="2" bestFit="1" customWidth="1"/>
    <col min="14" max="14" width="12.44140625" style="2" bestFit="1" customWidth="1"/>
    <col min="15" max="16384" width="8.88671875" style="2"/>
  </cols>
  <sheetData>
    <row r="1" spans="1:10" x14ac:dyDescent="0.3">
      <c r="A1" s="39" t="s">
        <v>52</v>
      </c>
      <c r="B1" s="39"/>
      <c r="C1" s="39"/>
      <c r="D1" s="39"/>
      <c r="E1" s="39"/>
      <c r="F1" s="39"/>
      <c r="G1" s="39"/>
      <c r="H1" s="39"/>
    </row>
    <row r="2" spans="1:10" x14ac:dyDescent="0.3">
      <c r="A2" s="11" t="s">
        <v>41</v>
      </c>
      <c r="B2" s="11" t="s">
        <v>35</v>
      </c>
      <c r="C2" s="11" t="s">
        <v>53</v>
      </c>
      <c r="D2" s="12" t="s">
        <v>17</v>
      </c>
      <c r="E2" s="13" t="s">
        <v>18</v>
      </c>
      <c r="F2" s="11" t="s">
        <v>54</v>
      </c>
      <c r="G2" s="14" t="s">
        <v>47</v>
      </c>
      <c r="H2" s="11" t="s">
        <v>13</v>
      </c>
      <c r="I2" s="14" t="s">
        <v>48</v>
      </c>
      <c r="J2" s="11" t="s">
        <v>14</v>
      </c>
    </row>
    <row r="3" spans="1:10" x14ac:dyDescent="0.3">
      <c r="A3" s="27" t="s">
        <v>0</v>
      </c>
      <c r="B3" s="28" t="s">
        <v>19</v>
      </c>
      <c r="C3" s="29">
        <v>0.86</v>
      </c>
      <c r="D3" s="35">
        <v>0.86</v>
      </c>
      <c r="E3" s="37">
        <v>0.86</v>
      </c>
      <c r="F3" s="29">
        <v>0.86</v>
      </c>
      <c r="G3" s="27"/>
      <c r="H3" s="30">
        <f t="shared" ref="H3:H23" si="0">(F3-C3)/C3</f>
        <v>0</v>
      </c>
      <c r="J3" s="16">
        <v>26604.100000000002</v>
      </c>
    </row>
    <row r="4" spans="1:10" x14ac:dyDescent="0.3">
      <c r="A4" s="5" t="s">
        <v>42</v>
      </c>
      <c r="B4" s="25" t="s">
        <v>21</v>
      </c>
      <c r="C4" s="6">
        <v>0.95</v>
      </c>
      <c r="D4" s="6">
        <v>1</v>
      </c>
      <c r="E4" s="6">
        <v>0.95</v>
      </c>
      <c r="F4" s="6">
        <v>0.96</v>
      </c>
      <c r="G4" s="5"/>
      <c r="H4" s="7">
        <f t="shared" si="0"/>
        <v>1.0526315789473694E-2</v>
      </c>
      <c r="J4" s="17">
        <v>2187034.15</v>
      </c>
    </row>
    <row r="5" spans="1:10" x14ac:dyDescent="0.3">
      <c r="A5" s="5" t="s">
        <v>1</v>
      </c>
      <c r="B5" s="25" t="s">
        <v>22</v>
      </c>
      <c r="C5" s="6">
        <v>98</v>
      </c>
      <c r="D5" s="6">
        <v>100</v>
      </c>
      <c r="E5" s="6">
        <v>80</v>
      </c>
      <c r="F5" s="6">
        <v>100</v>
      </c>
      <c r="G5" s="5"/>
      <c r="H5" s="7">
        <f t="shared" si="0"/>
        <v>2.0408163265306121E-2</v>
      </c>
      <c r="J5" s="18">
        <v>151246.5</v>
      </c>
    </row>
    <row r="6" spans="1:10" x14ac:dyDescent="0.3">
      <c r="A6" s="27" t="s">
        <v>43</v>
      </c>
      <c r="B6" s="28" t="s">
        <v>49</v>
      </c>
      <c r="C6" s="29">
        <v>1.3</v>
      </c>
      <c r="D6" s="35">
        <v>1.3</v>
      </c>
      <c r="E6" s="37">
        <v>1.3</v>
      </c>
      <c r="F6" s="29">
        <v>1.3</v>
      </c>
      <c r="G6" s="27"/>
      <c r="H6" s="30">
        <f t="shared" si="0"/>
        <v>0</v>
      </c>
      <c r="J6" s="18">
        <v>0</v>
      </c>
    </row>
    <row r="7" spans="1:10" x14ac:dyDescent="0.3">
      <c r="A7" s="5" t="s">
        <v>44</v>
      </c>
      <c r="B7" s="25" t="s">
        <v>50</v>
      </c>
      <c r="C7" s="6">
        <v>1.05</v>
      </c>
      <c r="D7" s="6">
        <v>1.07</v>
      </c>
      <c r="E7" s="6">
        <v>1.05</v>
      </c>
      <c r="F7" s="6">
        <v>1.07</v>
      </c>
      <c r="G7" s="5"/>
      <c r="H7" s="7">
        <f t="shared" si="0"/>
        <v>1.9047619047619063E-2</v>
      </c>
      <c r="J7" s="18">
        <v>10650</v>
      </c>
    </row>
    <row r="8" spans="1:10" x14ac:dyDescent="0.3">
      <c r="A8" s="31" t="s">
        <v>2</v>
      </c>
      <c r="B8" s="32" t="s">
        <v>23</v>
      </c>
      <c r="C8" s="33">
        <v>1000</v>
      </c>
      <c r="D8" s="36">
        <v>1000</v>
      </c>
      <c r="E8" s="38">
        <v>1000</v>
      </c>
      <c r="F8" s="33">
        <v>1000</v>
      </c>
      <c r="G8" s="31"/>
      <c r="H8" s="34">
        <f t="shared" si="0"/>
        <v>0</v>
      </c>
      <c r="J8" s="19">
        <v>1836000</v>
      </c>
    </row>
    <row r="9" spans="1:10" x14ac:dyDescent="0.3">
      <c r="A9" s="8" t="s">
        <v>3</v>
      </c>
      <c r="B9" s="26" t="s">
        <v>20</v>
      </c>
      <c r="C9" s="9">
        <v>92</v>
      </c>
      <c r="D9" s="9">
        <v>92</v>
      </c>
      <c r="E9" s="9">
        <v>89</v>
      </c>
      <c r="F9" s="9">
        <v>89.97</v>
      </c>
      <c r="G9" s="8"/>
      <c r="H9" s="10">
        <f t="shared" si="0"/>
        <v>-2.2065217391304359E-2</v>
      </c>
      <c r="J9" s="20">
        <v>271346.84999999998</v>
      </c>
    </row>
    <row r="10" spans="1:10" x14ac:dyDescent="0.3">
      <c r="A10" s="31" t="s">
        <v>4</v>
      </c>
      <c r="B10" s="32" t="s">
        <v>34</v>
      </c>
      <c r="C10" s="33">
        <v>1</v>
      </c>
      <c r="D10" s="36">
        <v>1</v>
      </c>
      <c r="E10" s="38">
        <v>1</v>
      </c>
      <c r="F10" s="33">
        <v>1</v>
      </c>
      <c r="G10" s="31"/>
      <c r="H10" s="34">
        <f t="shared" si="0"/>
        <v>0</v>
      </c>
      <c r="J10" s="20">
        <v>50989</v>
      </c>
    </row>
    <row r="11" spans="1:10" x14ac:dyDescent="0.3">
      <c r="A11" s="8" t="s">
        <v>5</v>
      </c>
      <c r="B11" s="26" t="s">
        <v>24</v>
      </c>
      <c r="C11" s="9">
        <v>1.05</v>
      </c>
      <c r="D11" s="9">
        <v>1.05</v>
      </c>
      <c r="E11" s="9">
        <v>1</v>
      </c>
      <c r="F11" s="9">
        <v>1</v>
      </c>
      <c r="G11" s="8"/>
      <c r="H11" s="10">
        <f t="shared" si="0"/>
        <v>-4.7619047619047658E-2</v>
      </c>
      <c r="J11" s="17">
        <v>3956</v>
      </c>
    </row>
    <row r="12" spans="1:10" x14ac:dyDescent="0.3">
      <c r="A12" s="5" t="s">
        <v>45</v>
      </c>
      <c r="B12" s="25" t="s">
        <v>25</v>
      </c>
      <c r="C12" s="6">
        <v>2.4500000000000002</v>
      </c>
      <c r="D12" s="6">
        <v>2.56</v>
      </c>
      <c r="E12" s="6">
        <v>2.4500000000000002</v>
      </c>
      <c r="F12" s="6">
        <v>2.56</v>
      </c>
      <c r="G12" s="5"/>
      <c r="H12" s="7">
        <f t="shared" si="0"/>
        <v>4.4897959183673418E-2</v>
      </c>
      <c r="J12" s="17">
        <v>1742185.3</v>
      </c>
    </row>
    <row r="13" spans="1:10" x14ac:dyDescent="0.3">
      <c r="A13" s="31" t="s">
        <v>6</v>
      </c>
      <c r="B13" s="32" t="s">
        <v>26</v>
      </c>
      <c r="C13" s="33">
        <v>2.6</v>
      </c>
      <c r="D13" s="36">
        <v>2.6</v>
      </c>
      <c r="E13" s="38">
        <v>2.6</v>
      </c>
      <c r="F13" s="33">
        <v>2.6</v>
      </c>
      <c r="G13" s="31"/>
      <c r="H13" s="34">
        <f t="shared" si="0"/>
        <v>0</v>
      </c>
      <c r="J13" s="16">
        <v>6240</v>
      </c>
    </row>
    <row r="14" spans="1:10" x14ac:dyDescent="0.3">
      <c r="A14" s="5" t="s">
        <v>7</v>
      </c>
      <c r="B14" s="25" t="s">
        <v>27</v>
      </c>
      <c r="C14" s="6">
        <v>4.3</v>
      </c>
      <c r="D14" s="6">
        <v>4.62</v>
      </c>
      <c r="E14" s="6">
        <v>4.3</v>
      </c>
      <c r="F14" s="6">
        <v>4.62</v>
      </c>
      <c r="G14" s="5"/>
      <c r="H14" s="7">
        <f t="shared" si="0"/>
        <v>7.4418604651162859E-2</v>
      </c>
      <c r="J14" s="16">
        <v>29914.5</v>
      </c>
    </row>
    <row r="15" spans="1:10" x14ac:dyDescent="0.3">
      <c r="A15" s="8" t="s">
        <v>8</v>
      </c>
      <c r="B15" s="26" t="s">
        <v>28</v>
      </c>
      <c r="C15" s="9">
        <v>60</v>
      </c>
      <c r="D15" s="9">
        <v>60</v>
      </c>
      <c r="E15" s="9">
        <v>58.5</v>
      </c>
      <c r="F15" s="9">
        <v>58.9</v>
      </c>
      <c r="G15" s="8"/>
      <c r="H15" s="10">
        <f t="shared" si="0"/>
        <v>-1.8333333333333358E-2</v>
      </c>
      <c r="J15" s="17">
        <v>309138.93</v>
      </c>
    </row>
    <row r="16" spans="1:10" x14ac:dyDescent="0.3">
      <c r="A16" s="5" t="s">
        <v>46</v>
      </c>
      <c r="B16" s="25" t="s">
        <v>51</v>
      </c>
      <c r="C16" s="6">
        <v>0.65</v>
      </c>
      <c r="D16" s="6">
        <v>0.7</v>
      </c>
      <c r="E16" s="6">
        <v>0.65</v>
      </c>
      <c r="F16" s="6">
        <v>0.7</v>
      </c>
      <c r="G16" s="5"/>
      <c r="H16" s="7">
        <f t="shared" si="0"/>
        <v>7.6923076923076816E-2</v>
      </c>
      <c r="J16" s="17">
        <v>2338.6999999999998</v>
      </c>
    </row>
    <row r="17" spans="1:14" x14ac:dyDescent="0.3">
      <c r="A17" s="5" t="s">
        <v>9</v>
      </c>
      <c r="B17" s="25" t="s">
        <v>29</v>
      </c>
      <c r="C17" s="6">
        <v>1</v>
      </c>
      <c r="D17" s="6">
        <v>1.07</v>
      </c>
      <c r="E17" s="6">
        <v>1</v>
      </c>
      <c r="F17" s="6">
        <v>1.07</v>
      </c>
      <c r="G17" s="5"/>
      <c r="H17" s="7">
        <f t="shared" si="0"/>
        <v>7.0000000000000062E-2</v>
      </c>
      <c r="J17" s="17">
        <v>10650</v>
      </c>
    </row>
    <row r="18" spans="1:14" x14ac:dyDescent="0.3">
      <c r="A18" s="27" t="s">
        <v>10</v>
      </c>
      <c r="B18" s="28" t="s">
        <v>30</v>
      </c>
      <c r="C18" s="29">
        <v>0.7</v>
      </c>
      <c r="D18" s="35">
        <v>0.71</v>
      </c>
      <c r="E18" s="37">
        <v>0.68</v>
      </c>
      <c r="F18" s="29">
        <v>0.7</v>
      </c>
      <c r="G18" s="27"/>
      <c r="H18" s="30">
        <f t="shared" si="0"/>
        <v>0</v>
      </c>
      <c r="J18" s="16">
        <v>67087.520000000004</v>
      </c>
    </row>
    <row r="19" spans="1:14" x14ac:dyDescent="0.3">
      <c r="A19" s="8" t="s">
        <v>37</v>
      </c>
      <c r="B19" s="26" t="s">
        <v>38</v>
      </c>
      <c r="C19" s="9">
        <v>3.84</v>
      </c>
      <c r="D19" s="9">
        <v>3.84</v>
      </c>
      <c r="E19" s="9">
        <v>3.4</v>
      </c>
      <c r="F19" s="9">
        <v>3.4</v>
      </c>
      <c r="G19" s="8"/>
      <c r="H19" s="10">
        <f t="shared" si="0"/>
        <v>-0.11458333333333333</v>
      </c>
      <c r="J19" s="16">
        <v>5239.3999999999996</v>
      </c>
    </row>
    <row r="20" spans="1:14" x14ac:dyDescent="0.3">
      <c r="A20" s="8" t="s">
        <v>11</v>
      </c>
      <c r="B20" s="26" t="s">
        <v>31</v>
      </c>
      <c r="C20" s="9">
        <v>0.7</v>
      </c>
      <c r="D20" s="9">
        <v>0.7</v>
      </c>
      <c r="E20" s="9">
        <v>0.67</v>
      </c>
      <c r="F20" s="9">
        <v>0.67</v>
      </c>
      <c r="G20" s="8"/>
      <c r="H20" s="10">
        <f t="shared" si="0"/>
        <v>-4.285714285714274E-2</v>
      </c>
      <c r="J20" s="21">
        <v>108529.03</v>
      </c>
      <c r="M20" s="3"/>
    </row>
    <row r="21" spans="1:14" x14ac:dyDescent="0.3">
      <c r="A21" s="31" t="s">
        <v>12</v>
      </c>
      <c r="B21" s="32" t="s">
        <v>32</v>
      </c>
      <c r="C21" s="33">
        <v>6.05</v>
      </c>
      <c r="D21" s="36">
        <v>6.05</v>
      </c>
      <c r="E21" s="38">
        <v>6.05</v>
      </c>
      <c r="F21" s="33">
        <v>6.05</v>
      </c>
      <c r="G21" s="31"/>
      <c r="H21" s="34">
        <f t="shared" si="0"/>
        <v>0</v>
      </c>
      <c r="J21" s="16">
        <v>0</v>
      </c>
    </row>
    <row r="22" spans="1:14" x14ac:dyDescent="0.3">
      <c r="A22" s="31" t="s">
        <v>39</v>
      </c>
      <c r="B22" s="32" t="s">
        <v>40</v>
      </c>
      <c r="C22" s="33">
        <v>4.25</v>
      </c>
      <c r="D22" s="36">
        <v>4.25</v>
      </c>
      <c r="E22" s="38">
        <v>4.25</v>
      </c>
      <c r="F22" s="33">
        <v>4.25</v>
      </c>
      <c r="G22" s="31"/>
      <c r="H22" s="34">
        <f t="shared" si="0"/>
        <v>0</v>
      </c>
      <c r="J22" s="17">
        <v>2146.25</v>
      </c>
    </row>
    <row r="23" spans="1:14" x14ac:dyDescent="0.3">
      <c r="A23" s="31" t="s">
        <v>16</v>
      </c>
      <c r="B23" s="32" t="s">
        <v>33</v>
      </c>
      <c r="C23" s="33">
        <v>2.6</v>
      </c>
      <c r="D23" s="36">
        <v>2.6</v>
      </c>
      <c r="E23" s="38">
        <v>2.6</v>
      </c>
      <c r="F23" s="33">
        <v>2.6</v>
      </c>
      <c r="G23" s="31"/>
      <c r="H23" s="34">
        <f t="shared" si="0"/>
        <v>0</v>
      </c>
      <c r="J23" s="17">
        <v>0</v>
      </c>
    </row>
    <row r="24" spans="1:14" ht="15" thickBot="1" x14ac:dyDescent="0.35">
      <c r="A24" s="31" t="s">
        <v>15</v>
      </c>
      <c r="B24" s="32" t="s">
        <v>36</v>
      </c>
      <c r="C24" s="31"/>
      <c r="D24" s="31"/>
      <c r="E24" s="31"/>
      <c r="F24" s="31"/>
      <c r="G24" s="31"/>
      <c r="H24" s="31"/>
      <c r="J24" s="23">
        <v>19524.599999999999</v>
      </c>
      <c r="N24" s="4"/>
    </row>
    <row r="25" spans="1:14" x14ac:dyDescent="0.3">
      <c r="A25" s="1"/>
      <c r="B25" s="15"/>
      <c r="D25" s="22"/>
      <c r="E25" s="22"/>
      <c r="J25" s="24">
        <f>SUM(J3:J24)</f>
        <v>6840820.8299999991</v>
      </c>
      <c r="N25" s="4"/>
    </row>
  </sheetData>
  <mergeCells count="1">
    <mergeCell ref="A1:H1"/>
  </mergeCells>
  <conditionalFormatting sqref="J3:J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{4EB6A79E-DD45-4D9C-BB25-15B9C03EEC0D}</x14:id>
        </ext>
      </extLst>
    </cfRule>
  </conditionalFormatting>
  <conditionalFormatting sqref="J11:J24 J3:J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{420F4FD2-44AF-4644-BEED-5833CD590F04}</x14:id>
        </ext>
      </extLst>
    </cfRule>
  </conditionalFormatting>
  <conditionalFormatting sqref="J11:J25 J3:J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{03A55E0C-01EE-4399-A028-68C905FDCFC6}</x14:id>
        </ext>
      </extLst>
    </cfRule>
  </conditionalFormatting>
  <conditionalFormatting sqref="J3:J24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{D7F5E734-9455-4EF5-A6BB-F473A052425F}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B6A79E-DD45-4D9C-BB25-15B9C03EEC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J3:J25</xm:sqref>
        </x14:conditionalFormatting>
        <x14:conditionalFormatting xmlns:xm="http://schemas.microsoft.com/office/excel/2006/main">
          <x14:cfRule type="dataBar" id="{420F4FD2-44AF-4644-BEED-5833CD590F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J11:J24 J3:J9</xm:sqref>
        </x14:conditionalFormatting>
        <x14:conditionalFormatting xmlns:xm="http://schemas.microsoft.com/office/excel/2006/main">
          <x14:cfRule type="dataBar" id="{03A55E0C-01EE-4399-A028-68C905FDCF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J11:J25 J3:J9</xm:sqref>
        </x14:conditionalFormatting>
        <x14:conditionalFormatting xmlns:xm="http://schemas.microsoft.com/office/excel/2006/main">
          <x14:cfRule type="dataBar" id="{D7F5E734-9455-4EF5-A6BB-F473A05242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Mayo2019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2019-06-01T22:50:09Z</dcterms:modified>
</cp:coreProperties>
</file>