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067"/>
  <workbookPr/>
  <mc:AlternateContent xmlns:mc="http://schemas.openxmlformats.org/markup-compatibility/2006">
    <mc:Choice Requires="x15">
      <x15ac:absPath xmlns:x15ac="http://schemas.microsoft.com/office/spreadsheetml/2010/11/ac" url="C:\Users\Sebastian\Documents\Blog Ecuadolares\Reportes Acciones\2017\06\"/>
    </mc:Choice>
  </mc:AlternateContent>
  <bookViews>
    <workbookView xWindow="0" yWindow="0" windowWidth="23040" windowHeight="9672"/>
  </bookViews>
  <sheets>
    <sheet name="Junio 9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5" i="1" l="1"/>
  <c r="G23" i="1" l="1"/>
  <c r="G5" i="1" l="1"/>
  <c r="G6" i="1" l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4" i="1"/>
</calcChain>
</file>

<file path=xl/comments1.xml><?xml version="1.0" encoding="utf-8"?>
<comments xmlns="http://schemas.openxmlformats.org/spreadsheetml/2006/main">
  <authors>
    <author>Sebastian</author>
  </authors>
  <commentList>
    <comment ref="A4" authorId="0" shapeId="0">
      <text>
        <r>
          <rPr>
            <b/>
            <sz val="9"/>
            <color indexed="81"/>
            <rFont val="Tahoma"/>
            <family val="2"/>
          </rPr>
          <t>Sebastian:</t>
        </r>
        <r>
          <rPr>
            <sz val="9"/>
            <color indexed="81"/>
            <rFont val="Tahoma"/>
            <family val="2"/>
          </rPr>
          <t xml:space="preserve">
indice nacional</t>
        </r>
      </text>
    </comment>
  </commentList>
</comments>
</file>

<file path=xl/sharedStrings.xml><?xml version="1.0" encoding="utf-8"?>
<sst xmlns="http://schemas.openxmlformats.org/spreadsheetml/2006/main" count="26" uniqueCount="26">
  <si>
    <t>Banco Bolivariano</t>
  </si>
  <si>
    <t>Banco de Guayaquil</t>
  </si>
  <si>
    <t>Banco Pichincha</t>
  </si>
  <si>
    <t>Brikapital</t>
  </si>
  <si>
    <t>Cerveceria Nacional</t>
  </si>
  <si>
    <t>Conclina</t>
  </si>
  <si>
    <t>Continental Tire</t>
  </si>
  <si>
    <t>Corporacion La Favorita</t>
  </si>
  <si>
    <t>Coveforest</t>
  </si>
  <si>
    <t>Cridesa</t>
  </si>
  <si>
    <t>Holcim</t>
  </si>
  <si>
    <t>Inversancarlos</t>
  </si>
  <si>
    <t>Produbanco</t>
  </si>
  <si>
    <t>Riverforest</t>
  </si>
  <si>
    <t>San Carlos</t>
  </si>
  <si>
    <t>Superdeporte</t>
  </si>
  <si>
    <t>Holding Tonicorp</t>
  </si>
  <si>
    <t>ECUINDEX</t>
  </si>
  <si>
    <t>Cierre Anterior</t>
  </si>
  <si>
    <t>Cierre Actual</t>
  </si>
  <si>
    <t>Denominacion</t>
  </si>
  <si>
    <t>Cambio</t>
  </si>
  <si>
    <t>Alicosta BK Holding</t>
  </si>
  <si>
    <t>VOLUMEN ($USD)</t>
  </si>
  <si>
    <t>Otros</t>
  </si>
  <si>
    <t>Valle Grande Forestal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</si>
</sst>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[$-F800]dddd\,\ mmmm\ dd\,\ yyyy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7C8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1">
    <xf numFmtId="0" fontId="0" fillId="0" borderId="0" xfId="0"/>
    <xf numFmtId="164" fontId="0" fillId="0" borderId="0" xfId="0" applyNumberFormat="1"/>
    <xf numFmtId="0" fontId="1" fillId="0" borderId="0" xfId="0" applyFont="1" applyAlignment="1">
      <alignment horizontal="center"/>
    </xf>
    <xf numFmtId="10" fontId="0" fillId="0" borderId="0" xfId="0" applyNumberFormat="1"/>
    <xf numFmtId="165" fontId="1" fillId="0" borderId="0" xfId="0" applyNumberFormat="1" applyFont="1"/>
    <xf numFmtId="0" fontId="0" fillId="0" borderId="0" xfId="0" applyFill="1"/>
    <xf numFmtId="164" fontId="0" fillId="0" borderId="0" xfId="0" applyNumberFormat="1" applyFill="1"/>
    <xf numFmtId="10" fontId="0" fillId="0" borderId="0" xfId="0" applyNumberFormat="1" applyFill="1"/>
    <xf numFmtId="0" fontId="1" fillId="0" borderId="0" xfId="0" applyFont="1"/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2" borderId="0" xfId="0" applyFill="1"/>
    <xf numFmtId="10" fontId="0" fillId="2" borderId="0" xfId="0" applyNumberFormat="1" applyFill="1"/>
    <xf numFmtId="4" fontId="0" fillId="2" borderId="0" xfId="0" applyNumberFormat="1" applyFill="1"/>
    <xf numFmtId="164" fontId="0" fillId="2" borderId="0" xfId="0" applyNumberFormat="1" applyFill="1"/>
    <xf numFmtId="165" fontId="1" fillId="0" borderId="0" xfId="0" applyNumberFormat="1" applyFont="1" applyAlignment="1">
      <alignment horizontal="center"/>
    </xf>
    <xf numFmtId="0" fontId="0" fillId="3" borderId="0" xfId="0" applyFill="1"/>
    <xf numFmtId="164" fontId="0" fillId="3" borderId="0" xfId="0" applyNumberFormat="1" applyFill="1"/>
    <xf numFmtId="10" fontId="0" fillId="3" borderId="0" xfId="0" applyNumberFormat="1" applyFill="1"/>
  </cellXfs>
  <cellStyles count="2">
    <cellStyle name="ANCLAS,REZONES Y SUS PARTES,DE FUNDICION,DE HIERRO O DE ACERO" xfId="1"/>
    <cellStyle name="Normal" xfId="0" builtinId="0"/>
  </cellStyles>
  <dxfs count="0"/>
  <tableStyles count="0" defaultTableStyle="TableStyleMedium2" defaultPivotStyle="PivotStyleLight16"/>
  <colors>
    <mruColors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Volumen (%)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v>Volumen</c:v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5F0A-4A26-9040-D65F7EC58813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10EF-48AA-BB8A-FFDD07DBB185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B1CA-4132-AA9B-6B76BBE195BF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D49B-4D52-B12C-E857B6E1B39E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D49B-4D52-B12C-E857B6E1B39E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F612-411A-90C9-BDA43C3C94A0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</c:dPt>
          <c:cat>
            <c:strRef>
              <c:f>('Junio 9'!$A$8,'Junio 9'!$A$9,'Junio 9'!$A$12,'Junio 9'!$A$13,'Junio 9'!$A$14,'Junio 9'!$A$16,'Junio 9'!$A$21,'Junio 9'!$A$23)</c:f>
              <c:strCache>
                <c:ptCount val="8"/>
                <c:pt idx="0">
                  <c:v>Banco Pichincha</c:v>
                </c:pt>
                <c:pt idx="1">
                  <c:v>Brikapital</c:v>
                </c:pt>
                <c:pt idx="2">
                  <c:v>Continental Tire</c:v>
                </c:pt>
                <c:pt idx="3">
                  <c:v>Corporacion La Favorita</c:v>
                </c:pt>
                <c:pt idx="4">
                  <c:v>Coveforest</c:v>
                </c:pt>
                <c:pt idx="5">
                  <c:v>Holcim</c:v>
                </c:pt>
                <c:pt idx="6">
                  <c:v>San Carlos</c:v>
                </c:pt>
                <c:pt idx="7">
                  <c:v>Valle Grande Forestal</c:v>
                </c:pt>
              </c:strCache>
            </c:strRef>
          </c:cat>
          <c:val>
            <c:numRef>
              <c:f>('Junio 9'!$I$8,'Junio 9'!$I$9,'Junio 9'!$I$12,'Junio 9'!$I$13,'Junio 9'!$I$14,'Junio 9'!$I$16,'Junio 9'!$I$21,'Junio 9'!$I$23)</c:f>
              <c:numCache>
                <c:formatCode>"$"#,##0.00</c:formatCode>
                <c:ptCount val="8"/>
                <c:pt idx="0">
                  <c:v>780</c:v>
                </c:pt>
                <c:pt idx="1">
                  <c:v>2000</c:v>
                </c:pt>
                <c:pt idx="2">
                  <c:v>1000</c:v>
                </c:pt>
                <c:pt idx="3">
                  <c:v>65449.52</c:v>
                </c:pt>
                <c:pt idx="4">
                  <c:v>2600</c:v>
                </c:pt>
                <c:pt idx="5">
                  <c:v>58861.35</c:v>
                </c:pt>
                <c:pt idx="6">
                  <c:v>1342.35</c:v>
                </c:pt>
                <c:pt idx="7">
                  <c:v>71206.2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73E0-447D-9D19-EC2B1D469A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167640</xdr:colOff>
      <xdr:row>3</xdr:row>
      <xdr:rowOff>175260</xdr:rowOff>
    </xdr:from>
    <xdr:to>
      <xdr:col>17</xdr:col>
      <xdr:colOff>579120</xdr:colOff>
      <xdr:row>21</xdr:row>
      <xdr:rowOff>137160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A2D4A74-E9C8-4EC9-993D-EB36BB34497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5"/>
  <sheetViews>
    <sheetView tabSelected="1" workbookViewId="0">
      <selection activeCell="C16" sqref="C16"/>
    </sheetView>
  </sheetViews>
  <sheetFormatPr defaultRowHeight="14.4" x14ac:dyDescent="0.3"/>
  <cols>
    <col min="1" max="1" width="25.44140625" bestFit="1" customWidth="1"/>
    <col min="2" max="2" width="11.77734375" bestFit="1" customWidth="1"/>
    <col min="3" max="3" width="11.6640625" bestFit="1" customWidth="1"/>
    <col min="5" max="5" width="13.33203125" bestFit="1" customWidth="1"/>
    <col min="7" max="7" width="11" bestFit="1" customWidth="1"/>
    <col min="9" max="9" width="16.33203125" bestFit="1" customWidth="1"/>
    <col min="11" max="11" width="10" bestFit="1" customWidth="1"/>
  </cols>
  <sheetData>
    <row r="1" spans="1:11" x14ac:dyDescent="0.3">
      <c r="A1" s="17">
        <v>42895</v>
      </c>
      <c r="B1" s="17"/>
      <c r="C1" s="17"/>
      <c r="D1" s="17"/>
      <c r="E1" s="17"/>
      <c r="F1" s="17"/>
      <c r="G1" s="17"/>
    </row>
    <row r="2" spans="1:11" x14ac:dyDescent="0.3">
      <c r="A2" s="4"/>
    </row>
    <row r="3" spans="1:11" x14ac:dyDescent="0.3">
      <c r="A3" s="2" t="s">
        <v>20</v>
      </c>
      <c r="C3" s="2" t="s">
        <v>19</v>
      </c>
      <c r="E3" s="2" t="s">
        <v>18</v>
      </c>
      <c r="G3" s="2" t="s">
        <v>21</v>
      </c>
      <c r="I3" s="8" t="s">
        <v>23</v>
      </c>
    </row>
    <row r="4" spans="1:11" x14ac:dyDescent="0.3">
      <c r="A4" s="13" t="s">
        <v>17</v>
      </c>
      <c r="B4" s="13"/>
      <c r="C4" s="15">
        <v>1148.46</v>
      </c>
      <c r="D4" s="13"/>
      <c r="E4" s="15">
        <v>1136.1199999999999</v>
      </c>
      <c r="F4" s="13"/>
      <c r="G4" s="14">
        <f>(C4-E4)/E4</f>
        <v>1.0861528711755929E-2</v>
      </c>
      <c r="I4" s="9"/>
    </row>
    <row r="5" spans="1:11" x14ac:dyDescent="0.3">
      <c r="A5" s="5" t="s">
        <v>22</v>
      </c>
      <c r="B5" s="5"/>
      <c r="C5" s="6">
        <v>12</v>
      </c>
      <c r="D5" s="5"/>
      <c r="E5" s="6">
        <v>12</v>
      </c>
      <c r="F5" s="5"/>
      <c r="G5" s="7">
        <f>(C5-E5)/E5</f>
        <v>0</v>
      </c>
      <c r="I5" s="9"/>
    </row>
    <row r="6" spans="1:11" x14ac:dyDescent="0.3">
      <c r="A6" s="5" t="s">
        <v>0</v>
      </c>
      <c r="B6" s="5"/>
      <c r="C6" s="6">
        <v>0.97</v>
      </c>
      <c r="D6" s="5"/>
      <c r="E6" s="6">
        <v>0.97</v>
      </c>
      <c r="F6" s="5"/>
      <c r="G6" s="7">
        <f t="shared" ref="G6:G23" si="0">(C6-E6)/E6</f>
        <v>0</v>
      </c>
      <c r="I6" s="9"/>
    </row>
    <row r="7" spans="1:11" x14ac:dyDescent="0.3">
      <c r="A7" s="5" t="s">
        <v>1</v>
      </c>
      <c r="B7" s="5"/>
      <c r="C7" s="6">
        <v>0.3</v>
      </c>
      <c r="D7" s="5"/>
      <c r="E7" s="6">
        <v>0.3</v>
      </c>
      <c r="F7" s="5"/>
      <c r="G7" s="7">
        <f t="shared" si="0"/>
        <v>0</v>
      </c>
      <c r="I7" s="9"/>
    </row>
    <row r="8" spans="1:11" x14ac:dyDescent="0.3">
      <c r="A8" s="13" t="s">
        <v>2</v>
      </c>
      <c r="B8" s="13"/>
      <c r="C8" s="16">
        <v>0.52</v>
      </c>
      <c r="D8" s="13"/>
      <c r="E8" s="16">
        <v>0.5</v>
      </c>
      <c r="F8" s="13"/>
      <c r="G8" s="14">
        <f t="shared" si="0"/>
        <v>4.0000000000000036E-2</v>
      </c>
      <c r="I8" s="9">
        <v>780</v>
      </c>
    </row>
    <row r="9" spans="1:11" x14ac:dyDescent="0.3">
      <c r="A9" s="5" t="s">
        <v>3</v>
      </c>
      <c r="B9" s="5"/>
      <c r="C9" s="6">
        <v>1000</v>
      </c>
      <c r="D9" s="5"/>
      <c r="E9" s="6">
        <v>1000</v>
      </c>
      <c r="F9" s="5"/>
      <c r="G9" s="7">
        <f t="shared" si="0"/>
        <v>0</v>
      </c>
      <c r="I9" s="9">
        <v>2000</v>
      </c>
    </row>
    <row r="10" spans="1:11" x14ac:dyDescent="0.3">
      <c r="A10" s="5" t="s">
        <v>4</v>
      </c>
      <c r="B10" s="5"/>
      <c r="C10" s="6">
        <v>84.4</v>
      </c>
      <c r="D10" s="5"/>
      <c r="E10" s="6">
        <v>84.4</v>
      </c>
      <c r="F10" s="5"/>
      <c r="G10" s="7">
        <f t="shared" si="0"/>
        <v>0</v>
      </c>
      <c r="I10" s="9"/>
    </row>
    <row r="11" spans="1:11" x14ac:dyDescent="0.3">
      <c r="A11" s="5" t="s">
        <v>5</v>
      </c>
      <c r="B11" s="5"/>
      <c r="C11" s="6">
        <v>1.23</v>
      </c>
      <c r="D11" s="5"/>
      <c r="E11" s="6">
        <v>1.23</v>
      </c>
      <c r="F11" s="5"/>
      <c r="G11" s="7">
        <f t="shared" si="0"/>
        <v>0</v>
      </c>
      <c r="I11" s="9"/>
      <c r="K11" s="1"/>
    </row>
    <row r="12" spans="1:11" x14ac:dyDescent="0.3">
      <c r="A12" s="18" t="s">
        <v>6</v>
      </c>
      <c r="B12" s="18"/>
      <c r="C12" s="19">
        <v>1</v>
      </c>
      <c r="D12" s="18"/>
      <c r="E12" s="19">
        <v>1.04</v>
      </c>
      <c r="F12" s="18"/>
      <c r="G12" s="20">
        <f t="shared" si="0"/>
        <v>-3.8461538461538491E-2</v>
      </c>
      <c r="I12" s="9">
        <v>1000</v>
      </c>
    </row>
    <row r="13" spans="1:11" x14ac:dyDescent="0.3">
      <c r="A13" s="13" t="s">
        <v>7</v>
      </c>
      <c r="B13" s="13"/>
      <c r="C13" s="16">
        <v>1.75</v>
      </c>
      <c r="D13" s="13"/>
      <c r="E13" s="16">
        <v>1.64</v>
      </c>
      <c r="F13" s="13"/>
      <c r="G13" s="14">
        <f t="shared" si="0"/>
        <v>6.7073170731707377E-2</v>
      </c>
      <c r="I13" s="9">
        <v>65449.52</v>
      </c>
    </row>
    <row r="14" spans="1:11" x14ac:dyDescent="0.3">
      <c r="A14" s="5" t="s">
        <v>8</v>
      </c>
      <c r="B14" s="5"/>
      <c r="C14" s="6">
        <v>2.6</v>
      </c>
      <c r="D14" s="5"/>
      <c r="E14" s="6">
        <v>2.6</v>
      </c>
      <c r="F14" s="5"/>
      <c r="G14" s="7">
        <f t="shared" si="0"/>
        <v>0</v>
      </c>
      <c r="I14" s="9">
        <v>2600</v>
      </c>
    </row>
    <row r="15" spans="1:11" x14ac:dyDescent="0.3">
      <c r="A15" s="5" t="s">
        <v>9</v>
      </c>
      <c r="B15" s="5"/>
      <c r="C15" s="6">
        <v>3.5</v>
      </c>
      <c r="D15" s="5"/>
      <c r="E15" s="6">
        <v>3.5</v>
      </c>
      <c r="F15" s="5"/>
      <c r="G15" s="7">
        <f t="shared" si="0"/>
        <v>0</v>
      </c>
      <c r="I15" s="9"/>
    </row>
    <row r="16" spans="1:11" x14ac:dyDescent="0.3">
      <c r="A16" s="13" t="s">
        <v>10</v>
      </c>
      <c r="B16" s="13"/>
      <c r="C16" s="16">
        <v>61</v>
      </c>
      <c r="D16" s="13"/>
      <c r="E16" s="16">
        <v>60.85</v>
      </c>
      <c r="F16" s="13"/>
      <c r="G16" s="14">
        <f t="shared" si="0"/>
        <v>2.4650780608052353E-3</v>
      </c>
      <c r="I16" s="9">
        <v>58861.35</v>
      </c>
    </row>
    <row r="17" spans="1:9" x14ac:dyDescent="0.3">
      <c r="A17" s="5" t="s">
        <v>16</v>
      </c>
      <c r="B17" s="5"/>
      <c r="C17" s="6">
        <v>4.7</v>
      </c>
      <c r="D17" s="5"/>
      <c r="E17" s="6">
        <v>4.7</v>
      </c>
      <c r="F17" s="5"/>
      <c r="G17" s="7">
        <f t="shared" si="0"/>
        <v>0</v>
      </c>
      <c r="I17" s="9"/>
    </row>
    <row r="18" spans="1:9" x14ac:dyDescent="0.3">
      <c r="A18" s="5" t="s">
        <v>11</v>
      </c>
      <c r="B18" s="5"/>
      <c r="C18" s="6">
        <v>1</v>
      </c>
      <c r="D18" s="5"/>
      <c r="E18" s="6">
        <v>1</v>
      </c>
      <c r="F18" s="5"/>
      <c r="G18" s="7">
        <f t="shared" si="0"/>
        <v>0</v>
      </c>
      <c r="I18" s="9"/>
    </row>
    <row r="19" spans="1:9" x14ac:dyDescent="0.3">
      <c r="A19" s="5" t="s">
        <v>12</v>
      </c>
      <c r="B19" s="5"/>
      <c r="C19" s="6">
        <v>0.69</v>
      </c>
      <c r="D19" s="5"/>
      <c r="E19" s="6">
        <v>0.69</v>
      </c>
      <c r="F19" s="5"/>
      <c r="G19" s="7">
        <f t="shared" si="0"/>
        <v>0</v>
      </c>
      <c r="I19" s="9"/>
    </row>
    <row r="20" spans="1:9" x14ac:dyDescent="0.3">
      <c r="A20" s="5" t="s">
        <v>13</v>
      </c>
      <c r="B20" s="5"/>
      <c r="C20" s="6">
        <v>2.62</v>
      </c>
      <c r="D20" s="5"/>
      <c r="E20" s="6">
        <v>2.62</v>
      </c>
      <c r="F20" s="5"/>
      <c r="G20" s="7">
        <f t="shared" si="0"/>
        <v>0</v>
      </c>
      <c r="I20" s="9"/>
    </row>
    <row r="21" spans="1:9" x14ac:dyDescent="0.3">
      <c r="A21" s="5" t="s">
        <v>14</v>
      </c>
      <c r="B21" s="5"/>
      <c r="C21" s="6">
        <v>0.95</v>
      </c>
      <c r="D21" s="5"/>
      <c r="E21" s="6">
        <v>0.95</v>
      </c>
      <c r="F21" s="5"/>
      <c r="G21" s="7">
        <f t="shared" si="0"/>
        <v>0</v>
      </c>
      <c r="I21" s="9">
        <v>1342.35</v>
      </c>
    </row>
    <row r="22" spans="1:9" x14ac:dyDescent="0.3">
      <c r="A22" s="5" t="s">
        <v>15</v>
      </c>
      <c r="B22" s="5"/>
      <c r="C22" s="6">
        <v>6.05</v>
      </c>
      <c r="D22" s="5"/>
      <c r="E22" s="6">
        <v>6.05</v>
      </c>
      <c r="F22" s="5"/>
      <c r="G22" s="7">
        <f t="shared" si="0"/>
        <v>0</v>
      </c>
      <c r="I22" s="9"/>
    </row>
    <row r="23" spans="1:9" x14ac:dyDescent="0.3">
      <c r="A23" t="s">
        <v>25</v>
      </c>
      <c r="C23" s="1">
        <v>2.6</v>
      </c>
      <c r="E23" s="1">
        <v>2.6</v>
      </c>
      <c r="G23" s="3">
        <f t="shared" si="0"/>
        <v>0</v>
      </c>
      <c r="I23" s="9">
        <v>71206.2</v>
      </c>
    </row>
    <row r="24" spans="1:9" ht="15" thickBot="1" x14ac:dyDescent="0.35">
      <c r="A24" t="s">
        <v>24</v>
      </c>
      <c r="B24" s="10"/>
      <c r="I24" s="12"/>
    </row>
    <row r="25" spans="1:9" x14ac:dyDescent="0.3">
      <c r="A25" s="8"/>
      <c r="B25" s="1"/>
      <c r="I25" s="11">
        <f>SUM(I5:I24)</f>
        <v>203239.41999999998</v>
      </c>
    </row>
  </sheetData>
  <mergeCells count="1">
    <mergeCell ref="A1:G1"/>
  </mergeCells>
  <pageMargins left="0.7" right="0.7" top="0.75" bottom="0.75" header="0.3" footer="0.3"/>
  <pageSetup orientation="portrait" r:id="rId1"/>
  <drawing r:id="rId2"/>
  <legacyDrawing r:id="rId3"/>
  <picture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Junio 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</dc:creator>
  <cp:lastModifiedBy>Sebastian</cp:lastModifiedBy>
  <dcterms:created xsi:type="dcterms:W3CDTF">2016-12-20T23:35:35Z</dcterms:created>
  <dcterms:modified xsi:type="dcterms:W3CDTF">2017-06-10T00:39:33Z</dcterms:modified>
</cp:coreProperties>
</file>