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1\"/>
    </mc:Choice>
  </mc:AlternateContent>
  <xr:revisionPtr revIDLastSave="0" documentId="8_{F5FBE4A2-441E-478B-A1A5-FDF461D4C3C8}" xr6:coauthVersionLast="38" xr6:coauthVersionMax="38" xr10:uidLastSave="{00000000-0000-0000-0000-000000000000}"/>
  <bookViews>
    <workbookView xWindow="0" yWindow="0" windowWidth="23040" windowHeight="9660" xr2:uid="{00000000-000D-0000-FFFF-FFFF00000000}"/>
  </bookViews>
  <sheets>
    <sheet name="NOV-27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J11" authorId="0" shapeId="0" xr:uid="{572D837C-8738-4CD6-ABFC-D8162F828464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Acciones Preferidas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<sst xmlns="http://schemas.openxmlformats.org/spreadsheetml/2006/main" count="54" uniqueCount="54">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</sst>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3" fillId="4" borderId="0" xfId="0" applyFont="1" applyFill="1"/>
    <xf numFmtId="0" fontId="3" fillId="4" borderId="0" xfId="0" applyFont="1" applyFill="1" applyAlignment="1">
      <alignment horizontal="center"/>
    </xf>
    <xf numFmtId="164" fontId="3" fillId="4" borderId="0" xfId="0" applyNumberFormat="1" applyFont="1" applyFill="1"/>
    <xf numFmtId="164" fontId="7" fillId="4" borderId="0" xfId="0" applyNumberFormat="1" applyFont="1" applyFill="1"/>
    <xf numFmtId="164" fontId="4" fillId="4" borderId="0" xfId="0" applyNumberFormat="1" applyFont="1" applyFill="1"/>
    <xf numFmtId="10" fontId="3" fillId="4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'NOV-27'!$J$3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CB6B-4EEB-A1B0-FAAB8247F9FC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AA98-4317-B71E-7687DC1DCA30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CB6B-4EEB-A1B0-FAAB8247F9FC}"/>
              </c:ext>
            </c:extLst>
          </c:dPt>
          <c:dPt>
            <c:idx val="3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AA98-4317-B71E-7687DC1DCA30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5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AA98-4317-B71E-7687DC1DCA30}"/>
              </c:ext>
            </c:extLst>
          </c:dPt>
          <c:dPt>
            <c:idx val="6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CB6B-4EEB-A1B0-FAAB8247F9F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'NOV-27'!$A$4:$A$26</c15:sqref>
                  </c15:fullRef>
                </c:ext>
              </c:extLst>
              <c:f>('NOV-27'!$A$7,'NOV-27'!$A$9,'NOV-27'!$A$11:$A$13,'NOV-27'!$A$16,'NOV-27'!$A$24)</c:f>
              <c:strCache>
                <c:ptCount val="7"/>
                <c:pt idx="0">
                  <c:v>Banco de Guayaquil</c:v>
                </c:pt>
                <c:pt idx="1">
                  <c:v>Brikapital</c:v>
                </c:pt>
                <c:pt idx="2">
                  <c:v>Conclina</c:v>
                </c:pt>
                <c:pt idx="3">
                  <c:v>Continental Tire</c:v>
                </c:pt>
                <c:pt idx="4">
                  <c:v>Corporacion La Favorita</c:v>
                </c:pt>
                <c:pt idx="5">
                  <c:v>Holcim</c:v>
                </c:pt>
                <c:pt idx="6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'NOV-27'!$J$4:$J$26</c15:sqref>
                  </c15:fullRef>
                </c:ext>
              </c:extLst>
              <c:f>('NOV-27'!$J$7,'NOV-27'!$J$9,'NOV-27'!$J$11:$J$13,'NOV-27'!$J$16,'NOV-27'!$J$24)</c:f>
              <c:numCache>
                <c:formatCode>"$"#,##0.00</c:formatCode>
                <c:ptCount val="7"/>
                <c:pt idx="0">
                  <c:v>120786.24000000001</c:v>
                </c:pt>
                <c:pt idx="1">
                  <c:v>59050</c:v>
                </c:pt>
                <c:pt idx="2">
                  <c:v>4498</c:v>
                </c:pt>
                <c:pt idx="3">
                  <c:v>14313</c:v>
                </c:pt>
                <c:pt idx="4">
                  <c:v>59206.7</c:v>
                </c:pt>
                <c:pt idx="5">
                  <c:v>2968</c:v>
                </c:pt>
                <c:pt idx="6">
                  <c:v>488.75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'NOV-27'!$J$5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'NOV-27'!$J$6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'NOV-27'!$J$8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'NOV-27'!$J$10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'NOV-27'!$J$14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'NOV-27'!$J$15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'NOV-27'!$J$17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'NOV-27'!$J$18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'NOV-27'!$J$19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'NOV-27'!$J$20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'NOV-27'!$J$21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'NOV-27'!$J$22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'NOV-27'!$J$23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'NOV-27'!$J$25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'NOV-27'!$J$26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7">
        <v>43431</v>
      </c>
      <c r="B1" s="37"/>
      <c r="C1" s="37"/>
      <c r="D1" s="37"/>
      <c r="E1" s="37"/>
      <c r="F1" s="37"/>
      <c r="G1" s="37"/>
      <c r="H1" s="37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0.9</v>
      </c>
      <c r="D6" s="9">
        <v>0.9</v>
      </c>
      <c r="E6" s="10">
        <v>0.9</v>
      </c>
      <c r="F6" s="8">
        <v>0.9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0.94</v>
      </c>
      <c r="D7" s="9">
        <v>0.94</v>
      </c>
      <c r="E7" s="10">
        <v>0.94</v>
      </c>
      <c r="F7" s="8">
        <v>0.94</v>
      </c>
      <c r="G7" s="6"/>
      <c r="H7" s="11">
        <f t="shared" si="0"/>
        <v>0</v>
      </c>
      <c r="J7" s="5">
        <v>120786.24000000001</v>
      </c>
    </row>
    <row r="8" spans="1:12" x14ac:dyDescent="0.3">
      <c r="A8" s="6" t="s">
        <v>2</v>
      </c>
      <c r="B8" s="7" t="s">
        <v>32</v>
      </c>
      <c r="C8" s="8">
        <v>100</v>
      </c>
      <c r="D8" s="9">
        <v>100</v>
      </c>
      <c r="E8" s="10">
        <v>100</v>
      </c>
      <c r="F8" s="8">
        <v>100</v>
      </c>
      <c r="G8" s="6"/>
      <c r="H8" s="11">
        <f t="shared" si="0"/>
        <v>0</v>
      </c>
      <c r="J8" s="26"/>
    </row>
    <row r="9" spans="1:12" x14ac:dyDescent="0.3">
      <c r="A9" s="6" t="s">
        <v>3</v>
      </c>
      <c r="B9" s="7" t="s">
        <v>33</v>
      </c>
      <c r="C9" s="8">
        <v>1000</v>
      </c>
      <c r="D9" s="9">
        <v>1010</v>
      </c>
      <c r="E9" s="10">
        <v>1000</v>
      </c>
      <c r="F9" s="8">
        <v>1000</v>
      </c>
      <c r="G9" s="6"/>
      <c r="H9" s="11">
        <f t="shared" si="0"/>
        <v>0</v>
      </c>
      <c r="J9" s="27">
        <v>59050</v>
      </c>
    </row>
    <row r="10" spans="1:12" x14ac:dyDescent="0.3">
      <c r="A10" s="6" t="s">
        <v>4</v>
      </c>
      <c r="B10" s="7" t="s">
        <v>34</v>
      </c>
      <c r="C10" s="8">
        <v>92</v>
      </c>
      <c r="D10" s="9">
        <v>92</v>
      </c>
      <c r="E10" s="10">
        <v>92</v>
      </c>
      <c r="F10" s="8">
        <v>92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17">
        <v>4498</v>
      </c>
      <c r="L11" s="12"/>
    </row>
    <row r="12" spans="1:12" x14ac:dyDescent="0.3">
      <c r="A12" s="31" t="s">
        <v>6</v>
      </c>
      <c r="B12" s="32" t="s">
        <v>36</v>
      </c>
      <c r="C12" s="33">
        <v>0.98</v>
      </c>
      <c r="D12" s="34">
        <v>1</v>
      </c>
      <c r="E12" s="35">
        <v>0.98</v>
      </c>
      <c r="F12" s="33">
        <v>1</v>
      </c>
      <c r="G12" s="31"/>
      <c r="H12" s="36">
        <f t="shared" si="0"/>
        <v>2.0408163265306142E-2</v>
      </c>
      <c r="J12" s="5">
        <v>14313</v>
      </c>
    </row>
    <row r="13" spans="1:12" x14ac:dyDescent="0.3">
      <c r="A13" s="6" t="s">
        <v>7</v>
      </c>
      <c r="B13" s="7" t="s">
        <v>37</v>
      </c>
      <c r="C13" s="8">
        <v>2.4500000000000002</v>
      </c>
      <c r="D13" s="9">
        <v>2.4500000000000002</v>
      </c>
      <c r="E13" s="10">
        <v>2.4500000000000002</v>
      </c>
      <c r="F13" s="8">
        <v>2.4500000000000002</v>
      </c>
      <c r="G13" s="6"/>
      <c r="H13" s="11">
        <f t="shared" si="0"/>
        <v>0</v>
      </c>
      <c r="J13" s="5">
        <v>59206.7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29"/>
    </row>
    <row r="15" spans="1:12" x14ac:dyDescent="0.3">
      <c r="A15" s="6" t="s">
        <v>9</v>
      </c>
      <c r="B15" s="7" t="s">
        <v>39</v>
      </c>
      <c r="C15" s="8">
        <v>3.8</v>
      </c>
      <c r="D15" s="9">
        <v>3.8</v>
      </c>
      <c r="E15" s="10">
        <v>3.8</v>
      </c>
      <c r="F15" s="8">
        <v>3.8</v>
      </c>
      <c r="G15" s="6"/>
      <c r="H15" s="11">
        <f t="shared" si="0"/>
        <v>0</v>
      </c>
      <c r="J15" s="29"/>
    </row>
    <row r="16" spans="1:12" x14ac:dyDescent="0.3">
      <c r="A16" s="39" t="s">
        <v>10</v>
      </c>
      <c r="B16" s="40" t="s">
        <v>40</v>
      </c>
      <c r="C16" s="41">
        <v>72</v>
      </c>
      <c r="D16" s="42">
        <v>72</v>
      </c>
      <c r="E16" s="43">
        <v>70</v>
      </c>
      <c r="F16" s="41">
        <v>70</v>
      </c>
      <c r="G16" s="39"/>
      <c r="H16" s="44">
        <f t="shared" si="0"/>
        <v>-2.7777777777777776E-2</v>
      </c>
      <c r="J16" s="5">
        <v>2968</v>
      </c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0.7</v>
      </c>
      <c r="D19" s="9">
        <v>0.7</v>
      </c>
      <c r="E19" s="10">
        <v>0.7</v>
      </c>
      <c r="F19" s="8">
        <v>0.7</v>
      </c>
      <c r="G19" s="6"/>
      <c r="H19" s="11">
        <f t="shared" si="0"/>
        <v>0</v>
      </c>
      <c r="J19" s="29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9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9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>
        <v>488.75</v>
      </c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/>
    </row>
    <row r="27" spans="1:10" x14ac:dyDescent="0.3">
      <c r="A27" s="4"/>
      <c r="B27" s="12"/>
      <c r="J27" s="14">
        <f>SUM(J5:J26)</f>
        <v>261310.69</v>
      </c>
    </row>
    <row r="29" spans="1:10" x14ac:dyDescent="0.3">
      <c r="C29" s="38"/>
      <c r="D29" s="38"/>
      <c r="E29" s="38"/>
    </row>
    <row r="30" spans="1:10" x14ac:dyDescent="0.3">
      <c r="C30" s="18"/>
    </row>
  </sheetData>
  <mergeCells count="2">
    <mergeCell ref="A1:H1"/>
    <mergeCell ref="C29:E29"/>
  </mergeCells>
  <conditionalFormatting sqref="J4:J10 J12:J2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10 J12:J2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5:J26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conditionalFormatting sqref="J5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{66B751D5-9923-4959-8378-93959F9AAC32}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J4:J10 J12:J26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J4:J10 J12:J27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J5:J26</xm:sqref>
        </x14:conditionalFormatting>
        <x14:conditionalFormatting xmlns:xm="http://schemas.microsoft.com/office/excel/2006/main">
          <x14:cfRule type="dataBar" id="{66B751D5-9923-4959-8378-93959F9AAC3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J5:J27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2018-11-28T00:30:06Z</dcterms:modified>
</cp:coreProperties>
</file>