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7\"/>
    </mc:Choice>
  </mc:AlternateContent>
  <xr:revisionPtr revIDLastSave="0" documentId="8_{1120CF24-27FC-49D1-9DF3-01DFB73272DB}" xr6:coauthVersionLast="34" xr6:coauthVersionMax="34" xr10:uidLastSave="{00000000-0000-0000-0000-000000000000}"/>
  <bookViews>
    <workbookView xWindow="0" yWindow="0" windowWidth="23040" windowHeight="9672" xr2:uid="{00000000-000D-0000-FFFF-FFFF00000000}"/>
  </bookViews>
  <sheets>
    <sheet name="Julio2018" sheetId="1" r:id="rId1"/>
  </sheets>
  <definedNames>
    <definedName name="CNA">Julio2018!$B$11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</calcChain>
</file>

<file path=xl/sharedStrings.xml><?xml version="1.0" encoding="utf-8"?>
<sst xmlns="http://schemas.openxmlformats.org/spreadsheetml/2006/main" count="52" uniqueCount="52">
  <si>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</si>
  <si>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</si>
  <si>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</si>
  <si>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</si>
  <si>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</si>
  <si>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</si>
  <si>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</si>
  <si>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</si>
  <si>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</si>
  <si>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</si>
  <si>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</si>
  <si>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</si>
  <si>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</si>
  <si>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</si>
  <si>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</si>
  <si>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</si>
  <si>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</si>
  <si>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Cambio</t>
  </si>
  <si>
    <t>Alicosta BK Holding</t>
  </si>
  <si>
    <t>VOLUMEN ($USD)</t>
  </si>
  <si>
    <t>Otros</t>
  </si>
  <si>
    <t>Valle Grande Forestal</t>
  </si>
  <si>
    <t>High</t>
  </si>
  <si>
    <t>Low</t>
  </si>
  <si>
    <t>ABK</t>
  </si>
  <si>
    <t>BLV</t>
  </si>
  <si>
    <t>CNC</t>
  </si>
  <si>
    <t>GYQ</t>
  </si>
  <si>
    <t>PCH</t>
  </si>
  <si>
    <t>BRI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</si>
  <si>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</si>
  <si>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</si>
  <si>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</si>
  <si>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</si>
  <si>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</si>
  <si>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</si>
  <si>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</si>
  <si>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</si>
  <si>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</si>
  <si>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</si>
  <si>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</si>
  <si>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</si>
  <si>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CNA</t>
  </si>
  <si>
    <t>Codigo</t>
  </si>
  <si>
    <t>OTR</t>
  </si>
  <si>
    <t>Retratorec</t>
  </si>
  <si>
    <t>RTT</t>
  </si>
  <si>
    <t>Surpapelcorp</t>
  </si>
  <si>
    <t>SPP</t>
  </si>
  <si>
    <t>Open Jul 2</t>
  </si>
  <si>
    <t>Close Jul 31</t>
  </si>
  <si>
    <t>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</si>
</sst>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F800]dddd\,\ mmmm\ dd\,\ yyyy"/>
    <numFmt numFmtId="166" formatCode="#,##0.00;[Red]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164" fontId="4" fillId="0" borderId="0" xfId="1" applyNumberFormat="1" applyFont="1" applyFill="1"/>
    <xf numFmtId="0" fontId="4" fillId="0" borderId="0" xfId="2" applyFont="1" applyFill="1"/>
    <xf numFmtId="164" fontId="4" fillId="0" borderId="0" xfId="2" applyNumberFormat="1" applyFont="1" applyFill="1"/>
    <xf numFmtId="10" fontId="4" fillId="0" borderId="0" xfId="1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0" fontId="4" fillId="0" borderId="0" xfId="1" applyFont="1" applyFill="1"/>
    <xf numFmtId="10" fontId="4" fillId="0" borderId="0" xfId="2" applyNumberFormat="1" applyFont="1" applyFill="1"/>
    <xf numFmtId="0" fontId="4" fillId="0" borderId="0" xfId="0" applyFont="1" applyFill="1" applyAlignment="1">
      <alignment horizontal="center"/>
    </xf>
    <xf numFmtId="0" fontId="6" fillId="0" borderId="0" xfId="0" applyFont="1"/>
    <xf numFmtId="165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2" fontId="6" fillId="0" borderId="0" xfId="0" applyNumberFormat="1" applyFont="1"/>
    <xf numFmtId="164" fontId="8" fillId="0" borderId="0" xfId="0" applyNumberFormat="1" applyFont="1"/>
    <xf numFmtId="164" fontId="4" fillId="0" borderId="0" xfId="2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4" fontId="4" fillId="0" borderId="0" xfId="1" applyNumberFormat="1" applyFont="1" applyFill="1"/>
    <xf numFmtId="4" fontId="4" fillId="0" borderId="0" xfId="2" applyNumberFormat="1" applyFont="1" applyFill="1" applyAlignment="1">
      <alignment horizontal="center"/>
    </xf>
    <xf numFmtId="166" fontId="4" fillId="0" borderId="0" xfId="2" applyNumberFormat="1" applyFont="1" applyFill="1"/>
    <xf numFmtId="4" fontId="4" fillId="0" borderId="0" xfId="2" applyNumberFormat="1" applyFont="1" applyFill="1"/>
    <xf numFmtId="0" fontId="11" fillId="0" borderId="0" xfId="0" applyFont="1" applyAlignment="1">
      <alignment horizontal="center"/>
    </xf>
    <xf numFmtId="0" fontId="12" fillId="0" borderId="0" xfId="0" applyFont="1"/>
    <xf numFmtId="0" fontId="2" fillId="2" borderId="0" xfId="1"/>
    <xf numFmtId="164" fontId="10" fillId="0" borderId="0" xfId="1" applyNumberFormat="1" applyFont="1" applyFill="1" applyAlignment="1">
      <alignment horizontal="right"/>
    </xf>
    <xf numFmtId="164" fontId="9" fillId="0" borderId="0" xfId="1" applyNumberFormat="1" applyFont="1" applyFill="1"/>
    <xf numFmtId="164" fontId="10" fillId="0" borderId="0" xfId="2" applyNumberFormat="1" applyFont="1" applyFill="1" applyAlignment="1">
      <alignment horizontal="right"/>
    </xf>
    <xf numFmtId="164" fontId="9" fillId="0" borderId="0" xfId="2" applyNumberFormat="1" applyFont="1" applyFill="1"/>
    <xf numFmtId="164" fontId="4" fillId="0" borderId="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2" borderId="0" xfId="1" applyNumberFormat="1" applyAlignment="1">
      <alignment horizontal="center"/>
    </xf>
    <xf numFmtId="164" fontId="2" fillId="2" borderId="0" xfId="1" applyNumberFormat="1"/>
    <xf numFmtId="164" fontId="2" fillId="2" borderId="0" xfId="1" applyNumberFormat="1" applyAlignment="1">
      <alignment horizontal="right"/>
    </xf>
    <xf numFmtId="10" fontId="2" fillId="2" borderId="0" xfId="1" applyNumberFormat="1"/>
    <xf numFmtId="0" fontId="3" fillId="3" borderId="0" xfId="2"/>
    <xf numFmtId="164" fontId="3" fillId="3" borderId="0" xfId="2" applyNumberFormat="1" applyAlignment="1">
      <alignment horizontal="center"/>
    </xf>
    <xf numFmtId="164" fontId="3" fillId="3" borderId="0" xfId="2" applyNumberFormat="1"/>
    <xf numFmtId="164" fontId="3" fillId="3" borderId="0" xfId="2" applyNumberFormat="1" applyAlignment="1">
      <alignment horizontal="right"/>
    </xf>
    <xf numFmtId="10" fontId="3" fillId="3" borderId="0" xfId="2" applyNumberFormat="1"/>
    <xf numFmtId="165" fontId="1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Julio2018!$B$5:$B$26</c:f>
              <c:strCache>
                <c:ptCount val="22"/>
                <c:pt idx="0">
                  <c:v>ABK</c:v>
                </c:pt>
                <c:pt idx="1">
                  <c:v>BLV</c:v>
                </c:pt>
                <c:pt idx="2">
                  <c:v>GYQ</c:v>
                </c:pt>
                <c:pt idx="3">
                  <c:v>PCH</c:v>
                </c:pt>
                <c:pt idx="4">
                  <c:v>BRI</c:v>
                </c:pt>
                <c:pt idx="5">
                  <c:v>CNC</c:v>
                </c:pt>
                <c:pt idx="6">
                  <c:v>CNA</c:v>
                </c:pt>
                <c:pt idx="7">
                  <c:v>ERC</c:v>
                </c:pt>
                <c:pt idx="8">
                  <c:v>SLF</c:v>
                </c:pt>
                <c:pt idx="9">
                  <c:v>EFR</c:v>
                </c:pt>
                <c:pt idx="10">
                  <c:v>CRE</c:v>
                </c:pt>
                <c:pt idx="11">
                  <c:v>HLC</c:v>
                </c:pt>
                <c:pt idx="12">
                  <c:v>TON</c:v>
                </c:pt>
                <c:pt idx="13">
                  <c:v>ISC</c:v>
                </c:pt>
                <c:pt idx="14">
                  <c:v>PRD</c:v>
                </c:pt>
                <c:pt idx="15">
                  <c:v>RTT</c:v>
                </c:pt>
                <c:pt idx="16">
                  <c:v>RGF</c:v>
                </c:pt>
                <c:pt idx="17">
                  <c:v>SCD</c:v>
                </c:pt>
                <c:pt idx="18">
                  <c:v>SPD</c:v>
                </c:pt>
                <c:pt idx="19">
                  <c:v>SPP</c:v>
                </c:pt>
                <c:pt idx="20">
                  <c:v>VGF</c:v>
                </c:pt>
                <c:pt idx="21">
                  <c:v>OTR</c:v>
                </c:pt>
              </c:strCache>
            </c:strRef>
          </c:cat>
          <c:val>
            <c:numRef>
              <c:f>Julio2018!$J$5:$J$26</c:f>
              <c:numCache>
                <c:formatCode>"$"#,##0.00</c:formatCode>
                <c:ptCount val="22"/>
                <c:pt idx="0">
                  <c:v>9380</c:v>
                </c:pt>
                <c:pt idx="1">
                  <c:v>1235556.1399999999</c:v>
                </c:pt>
                <c:pt idx="2">
                  <c:v>237855.99000000002</c:v>
                </c:pt>
                <c:pt idx="3">
                  <c:v>11603</c:v>
                </c:pt>
                <c:pt idx="4">
                  <c:v>1599000</c:v>
                </c:pt>
                <c:pt idx="5">
                  <c:v>71269</c:v>
                </c:pt>
                <c:pt idx="6">
                  <c:v>66373.200000000012</c:v>
                </c:pt>
                <c:pt idx="7">
                  <c:v>0</c:v>
                </c:pt>
                <c:pt idx="8">
                  <c:v>1357594.7200000002</c:v>
                </c:pt>
                <c:pt idx="9">
                  <c:v>54711.8</c:v>
                </c:pt>
                <c:pt idx="10">
                  <c:v>0</c:v>
                </c:pt>
                <c:pt idx="11">
                  <c:v>189163.5</c:v>
                </c:pt>
                <c:pt idx="12">
                  <c:v>0</c:v>
                </c:pt>
                <c:pt idx="13">
                  <c:v>15208</c:v>
                </c:pt>
                <c:pt idx="14">
                  <c:v>55438.5</c:v>
                </c:pt>
                <c:pt idx="15">
                  <c:v>0</c:v>
                </c:pt>
                <c:pt idx="16">
                  <c:v>0</c:v>
                </c:pt>
                <c:pt idx="17">
                  <c:v>107815.45</c:v>
                </c:pt>
                <c:pt idx="18">
                  <c:v>0</c:v>
                </c:pt>
                <c:pt idx="19">
                  <c:v>401370</c:v>
                </c:pt>
                <c:pt idx="20">
                  <c:v>13005.2</c:v>
                </c:pt>
                <c:pt idx="21">
                  <c:v>169916.11000000002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F9-4917-AFBD-E482C72614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400761936"/>
        <c:axId val="400762264"/>
      </c:barChart>
      <c:dateAx>
        <c:axId val="400761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  <c:majorUnit val="50000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Candlestick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2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Julio2018!$C$3</c:f>
              <c:strCache>
                <c:ptCount val="1"/>
                <c:pt idx="0">
                  <c:v>Open Jul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Julio2018!$B$4:$B$25</c15:sqref>
                  </c15:fullRef>
                </c:ext>
              </c:extLst>
              <c:f>(Julio2018!$B$6:$B$7,Julio2018!$B$11:$B$13,Julio2018!$B$18:$B$19,Julio2018!$B$22)</c:f>
              <c:strCache>
                <c:ptCount val="8"/>
                <c:pt idx="0">
                  <c:v>BLV</c:v>
                </c:pt>
                <c:pt idx="1">
                  <c:v>GYQ</c:v>
                </c:pt>
                <c:pt idx="2">
                  <c:v>CNA</c:v>
                </c:pt>
                <c:pt idx="3">
                  <c:v>ERC</c:v>
                </c:pt>
                <c:pt idx="4">
                  <c:v>SLF</c:v>
                </c:pt>
                <c:pt idx="5">
                  <c:v>ISC</c:v>
                </c:pt>
                <c:pt idx="6">
                  <c:v>PRD</c:v>
                </c:pt>
                <c:pt idx="7">
                  <c:v>SCD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Julio2018!$C$4:$C$25</c15:sqref>
                  </c15:fullRef>
                </c:ext>
              </c:extLst>
              <c:f>(Julio2018!$C$6:$C$7,Julio2018!$C$11:$C$13,Julio2018!$C$18:$C$19,Julio2018!$C$22)</c:f>
              <c:numCache>
                <c:formatCode>"$"#,##0.00</c:formatCode>
                <c:ptCount val="8"/>
                <c:pt idx="0">
                  <c:v>0.83</c:v>
                </c:pt>
                <c:pt idx="1">
                  <c:v>0.65</c:v>
                </c:pt>
                <c:pt idx="2">
                  <c:v>0.98</c:v>
                </c:pt>
                <c:pt idx="3">
                  <c:v>1.1000000000000001</c:v>
                </c:pt>
                <c:pt idx="4">
                  <c:v>2.44</c:v>
                </c:pt>
                <c:pt idx="5">
                  <c:v>1</c:v>
                </c:pt>
                <c:pt idx="6">
                  <c:v>0.59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6-475C-9CEB-15B7A446531D}"/>
            </c:ext>
          </c:extLst>
        </c:ser>
        <c:ser>
          <c:idx val="1"/>
          <c:order val="1"/>
          <c:tx>
            <c:strRef>
              <c:f>Julio2018!$D$3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Julio2018!$B$4:$B$25</c15:sqref>
                  </c15:fullRef>
                </c:ext>
              </c:extLst>
              <c:f>(Julio2018!$B$6:$B$7,Julio2018!$B$11:$B$13,Julio2018!$B$18:$B$19,Julio2018!$B$22)</c:f>
              <c:strCache>
                <c:ptCount val="8"/>
                <c:pt idx="0">
                  <c:v>BLV</c:v>
                </c:pt>
                <c:pt idx="1">
                  <c:v>GYQ</c:v>
                </c:pt>
                <c:pt idx="2">
                  <c:v>CNA</c:v>
                </c:pt>
                <c:pt idx="3">
                  <c:v>ERC</c:v>
                </c:pt>
                <c:pt idx="4">
                  <c:v>SLF</c:v>
                </c:pt>
                <c:pt idx="5">
                  <c:v>ISC</c:v>
                </c:pt>
                <c:pt idx="6">
                  <c:v>PRD</c:v>
                </c:pt>
                <c:pt idx="7">
                  <c:v>SCD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Julio2018!$D$4:$D$25</c15:sqref>
                  </c15:fullRef>
                </c:ext>
              </c:extLst>
              <c:f>(Julio2018!$D$6:$D$7,Julio2018!$D$11:$D$13,Julio2018!$D$18:$D$19,Julio2018!$D$22)</c:f>
              <c:numCache>
                <c:formatCode>"$"#,##0.00</c:formatCode>
                <c:ptCount val="8"/>
                <c:pt idx="0">
                  <c:v>0.84</c:v>
                </c:pt>
                <c:pt idx="1">
                  <c:v>0.7</c:v>
                </c:pt>
                <c:pt idx="2">
                  <c:v>1</c:v>
                </c:pt>
                <c:pt idx="3">
                  <c:v>1.1000000000000001</c:v>
                </c:pt>
                <c:pt idx="4">
                  <c:v>2.44</c:v>
                </c:pt>
                <c:pt idx="5">
                  <c:v>1.05</c:v>
                </c:pt>
                <c:pt idx="6">
                  <c:v>0.63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6-475C-9CEB-15B7A446531D}"/>
            </c:ext>
          </c:extLst>
        </c:ser>
        <c:ser>
          <c:idx val="2"/>
          <c:order val="2"/>
          <c:tx>
            <c:strRef>
              <c:f>Julio2018!$E$3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Julio2018!$B$4:$B$25</c15:sqref>
                  </c15:fullRef>
                </c:ext>
              </c:extLst>
              <c:f>(Julio2018!$B$6:$B$7,Julio2018!$B$11:$B$13,Julio2018!$B$18:$B$19,Julio2018!$B$22)</c:f>
              <c:strCache>
                <c:ptCount val="8"/>
                <c:pt idx="0">
                  <c:v>BLV</c:v>
                </c:pt>
                <c:pt idx="1">
                  <c:v>GYQ</c:v>
                </c:pt>
                <c:pt idx="2">
                  <c:v>CNA</c:v>
                </c:pt>
                <c:pt idx="3">
                  <c:v>ERC</c:v>
                </c:pt>
                <c:pt idx="4">
                  <c:v>SLF</c:v>
                </c:pt>
                <c:pt idx="5">
                  <c:v>ISC</c:v>
                </c:pt>
                <c:pt idx="6">
                  <c:v>PRD</c:v>
                </c:pt>
                <c:pt idx="7">
                  <c:v>SCD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Julio2018!$E$4:$E$25</c15:sqref>
                  </c15:fullRef>
                </c:ext>
              </c:extLst>
              <c:f>(Julio2018!$E$6:$E$7,Julio2018!$E$11:$E$13,Julio2018!$E$18:$E$19,Julio2018!$E$22)</c:f>
              <c:numCache>
                <c:formatCode>"$"#,##0.00</c:formatCode>
                <c:ptCount val="8"/>
                <c:pt idx="0">
                  <c:v>0.83</c:v>
                </c:pt>
                <c:pt idx="1">
                  <c:v>0.59</c:v>
                </c:pt>
                <c:pt idx="2">
                  <c:v>0.98</c:v>
                </c:pt>
                <c:pt idx="3">
                  <c:v>1.1000000000000001</c:v>
                </c:pt>
                <c:pt idx="4">
                  <c:v>2.2000000000000002</c:v>
                </c:pt>
                <c:pt idx="5">
                  <c:v>1</c:v>
                </c:pt>
                <c:pt idx="6">
                  <c:v>0.56000000000000005</c:v>
                </c:pt>
                <c:pt idx="7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16-475C-9CEB-15B7A446531D}"/>
            </c:ext>
          </c:extLst>
        </c:ser>
        <c:ser>
          <c:idx val="3"/>
          <c:order val="3"/>
          <c:tx>
            <c:strRef>
              <c:f>Julio2018!$F$3</c:f>
              <c:strCache>
                <c:ptCount val="1"/>
                <c:pt idx="0">
                  <c:v>Close Jul 31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Julio2018!$B$4:$B$25</c15:sqref>
                  </c15:fullRef>
                </c:ext>
              </c:extLst>
              <c:f>(Julio2018!$B$6:$B$7,Julio2018!$B$11:$B$13,Julio2018!$B$18:$B$19,Julio2018!$B$22)</c:f>
              <c:strCache>
                <c:ptCount val="8"/>
                <c:pt idx="0">
                  <c:v>BLV</c:v>
                </c:pt>
                <c:pt idx="1">
                  <c:v>GYQ</c:v>
                </c:pt>
                <c:pt idx="2">
                  <c:v>CNA</c:v>
                </c:pt>
                <c:pt idx="3">
                  <c:v>ERC</c:v>
                </c:pt>
                <c:pt idx="4">
                  <c:v>SLF</c:v>
                </c:pt>
                <c:pt idx="5">
                  <c:v>ISC</c:v>
                </c:pt>
                <c:pt idx="6">
                  <c:v>PRD</c:v>
                </c:pt>
                <c:pt idx="7">
                  <c:v>SCD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Julio2018!$F$4:$F$25</c15:sqref>
                  </c15:fullRef>
                </c:ext>
              </c:extLst>
              <c:f>(Julio2018!$F$6:$F$7,Julio2018!$F$11:$F$13,Julio2018!$F$18:$F$19,Julio2018!$F$22)</c:f>
              <c:numCache>
                <c:formatCode>"$"#,##0.00</c:formatCode>
                <c:ptCount val="8"/>
                <c:pt idx="0">
                  <c:v>0.84</c:v>
                </c:pt>
                <c:pt idx="1">
                  <c:v>0.7</c:v>
                </c:pt>
                <c:pt idx="2">
                  <c:v>0.99</c:v>
                </c:pt>
                <c:pt idx="3">
                  <c:v>1.1000000000000001</c:v>
                </c:pt>
                <c:pt idx="4">
                  <c:v>2.41</c:v>
                </c:pt>
                <c:pt idx="5">
                  <c:v>1.05</c:v>
                </c:pt>
                <c:pt idx="6">
                  <c:v>0.63</c:v>
                </c:pt>
                <c:pt idx="7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16-475C-9CEB-15B7A4465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 cap="sq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rgbClr val="FF0000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axId val="429012256"/>
        <c:axId val="429012584"/>
      </c:stockChart>
      <c:catAx>
        <c:axId val="42901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12584"/>
        <c:crosses val="autoZero"/>
        <c:auto val="1"/>
        <c:lblAlgn val="ctr"/>
        <c:lblOffset val="100"/>
        <c:noMultiLvlLbl val="0"/>
      </c:catAx>
      <c:valAx>
        <c:axId val="42901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12256"/>
        <c:crosses val="autoZero"/>
        <c:crossBetween val="between"/>
        <c:majorUnit val="0.25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Julio2018!$J$3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tx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7974-4D20-8B7F-DAFA7150DE1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74E-4CBF-AE25-5290F10F4B87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74E-4CBF-AE25-5290F10F4B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E16-4B9C-AE18-C4A0CEC8F6EA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74E-4CBF-AE25-5290F10F4B87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74E-4CBF-AE25-5290F10F4B87}"/>
              </c:ext>
            </c:extLst>
          </c:dPt>
          <c:dPt>
            <c:idx val="6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A685-4E6A-A8E7-630772492B49}"/>
              </c:ext>
            </c:extLst>
          </c:dPt>
          <c:dPt>
            <c:idx val="7"/>
            <c:bubble3D val="0"/>
            <c:spPr>
              <a:solidFill>
                <a:schemeClr val="bg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E8-4C4A-AE88-5ABE54B62195}"/>
              </c:ext>
            </c:extLst>
          </c:dPt>
          <c:dPt>
            <c:idx val="8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7974-4D20-8B7F-DAFA7150DE16}"/>
              </c:ext>
            </c:extLst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8E24-4607-983E-03721603F139}"/>
              </c:ext>
            </c:extLst>
          </c:dPt>
          <c:dPt>
            <c:idx val="1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A685-4E6A-A8E7-630772492B49}"/>
              </c:ext>
            </c:extLst>
          </c:dPt>
          <c:dPt>
            <c:idx val="11"/>
            <c:bubble3D val="0"/>
            <c:spPr>
              <a:solidFill>
                <a:schemeClr val="bg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EA9B-4091-8D72-A4A5D1C05C94}"/>
              </c:ext>
            </c:extLst>
          </c:dPt>
          <c:dPt>
            <c:idx val="12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1638-4FC6-BBEB-6CACFDB83CD0}"/>
              </c:ext>
            </c:extLst>
          </c:dPt>
          <c:dPt>
            <c:idx val="13"/>
            <c:bubble3D val="0"/>
            <c:spPr>
              <a:solidFill>
                <a:srgbClr val="00206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1638-4FC6-BBEB-6CACFDB83CD0}"/>
              </c:ext>
            </c:extLst>
          </c:dPt>
          <c:dPt>
            <c:idx val="14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6-8CED-4396-974D-AF051D74B3EF}"/>
              </c:ext>
            </c:extLst>
          </c:dPt>
          <c:dPt>
            <c:idx val="15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A-8CED-4396-974D-AF051D74B3E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Julio2018!$B$4:$B$26</c15:sqref>
                  </c15:fullRef>
                </c:ext>
              </c:extLst>
              <c:f>(Julio2018!$B$5:$B$11,Julio2018!$B$13:$B$14,Julio2018!$B$16,Julio2018!$B$18:$B$19,Julio2018!$B$22,Julio2018!$B$24:$B$26)</c:f>
              <c:strCache>
                <c:ptCount val="16"/>
                <c:pt idx="0">
                  <c:v>ABK</c:v>
                </c:pt>
                <c:pt idx="1">
                  <c:v>BLV</c:v>
                </c:pt>
                <c:pt idx="2">
                  <c:v>GYQ</c:v>
                </c:pt>
                <c:pt idx="3">
                  <c:v>PCH</c:v>
                </c:pt>
                <c:pt idx="4">
                  <c:v>BRI</c:v>
                </c:pt>
                <c:pt idx="5">
                  <c:v>CNC</c:v>
                </c:pt>
                <c:pt idx="6">
                  <c:v>CNA</c:v>
                </c:pt>
                <c:pt idx="7">
                  <c:v>SLF</c:v>
                </c:pt>
                <c:pt idx="8">
                  <c:v>EFR</c:v>
                </c:pt>
                <c:pt idx="9">
                  <c:v>HLC</c:v>
                </c:pt>
                <c:pt idx="10">
                  <c:v>ISC</c:v>
                </c:pt>
                <c:pt idx="11">
                  <c:v>PRD</c:v>
                </c:pt>
                <c:pt idx="12">
                  <c:v>SCD</c:v>
                </c:pt>
                <c:pt idx="13">
                  <c:v>SPP</c:v>
                </c:pt>
                <c:pt idx="14">
                  <c:v>VGF</c:v>
                </c:pt>
                <c:pt idx="15">
                  <c:v>OTR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Julio2018!$J$4:$J$26</c15:sqref>
                  </c15:fullRef>
                </c:ext>
              </c:extLst>
              <c:f>(Julio2018!$J$5:$J$11,Julio2018!$J$13:$J$14,Julio2018!$J$16,Julio2018!$J$18:$J$19,Julio2018!$J$22,Julio2018!$J$24:$J$26)</c:f>
              <c:numCache>
                <c:formatCode>"$"#,##0.00</c:formatCode>
                <c:ptCount val="16"/>
                <c:pt idx="0">
                  <c:v>9380</c:v>
                </c:pt>
                <c:pt idx="1">
                  <c:v>1235556.1399999999</c:v>
                </c:pt>
                <c:pt idx="2">
                  <c:v>237855.99000000002</c:v>
                </c:pt>
                <c:pt idx="3">
                  <c:v>11603</c:v>
                </c:pt>
                <c:pt idx="4">
                  <c:v>1599000</c:v>
                </c:pt>
                <c:pt idx="5">
                  <c:v>71269</c:v>
                </c:pt>
                <c:pt idx="6">
                  <c:v>66373.200000000012</c:v>
                </c:pt>
                <c:pt idx="7">
                  <c:v>1357594.7200000002</c:v>
                </c:pt>
                <c:pt idx="8">
                  <c:v>54711.8</c:v>
                </c:pt>
                <c:pt idx="9">
                  <c:v>189163.5</c:v>
                </c:pt>
                <c:pt idx="10">
                  <c:v>15208</c:v>
                </c:pt>
                <c:pt idx="11">
                  <c:v>55438.5</c:v>
                </c:pt>
                <c:pt idx="12">
                  <c:v>107815.45</c:v>
                </c:pt>
                <c:pt idx="13">
                  <c:v>401370</c:v>
                </c:pt>
                <c:pt idx="14">
                  <c:v>13005.2</c:v>
                </c:pt>
                <c:pt idx="15">
                  <c:v>169916.11000000002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Julio2018!$J$12</c15:sqref>
                  <c15:spPr xmlns:c15="http://schemas.microsoft.com/office/drawing/2012/chart">
                    <a:solidFill>
                      <a:schemeClr val="accent4">
                        <a:lumMod val="75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Julio2018!$J$15</c15:sqref>
                  <c15:spPr xmlns:c15="http://schemas.microsoft.com/office/drawing/2012/chart"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Julio2018!$J$17</c15:sqref>
                  <c15:spPr xmlns:c15="http://schemas.microsoft.com/office/drawing/2012/chart"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Julio2018!$J$20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Julio2018!$J$21</c15:sqref>
                  <c15:spPr xmlns:c15="http://schemas.microsoft.com/office/drawing/2012/chart"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Julio2018!$J$23</c15:sqref>
                  <c15:spPr xmlns:c15="http://schemas.microsoft.com/office/drawing/2012/chart">
                    <a:solidFill>
                      <a:srgbClr val="00B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574E-4CBF-AE25-5290F10F4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51700">
            <a:schemeClr val="phClr">
              <a:lumMod val="60000"/>
              <a:lumOff val="40000"/>
            </a:schemeClr>
          </a:gs>
          <a:gs pos="0">
            <a:schemeClr val="phClr"/>
          </a:gs>
          <a:gs pos="100000">
            <a:schemeClr val="phClr"/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51700">
            <a:schemeClr val="phClr">
              <a:lumMod val="60000"/>
              <a:lumOff val="40000"/>
            </a:schemeClr>
          </a:gs>
          <a:gs pos="0">
            <a:schemeClr val="phClr"/>
          </a:gs>
          <a:gs pos="100000">
            <a:schemeClr val="phClr"/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25400" cap="sq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50000"/>
        <a:lumOff val="50000"/>
      </a:schemeClr>
    </cs:fontRef>
    <cs:defRPr sz="1400" b="1" i="0" kern="1200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3</xdr:row>
      <xdr:rowOff>30480</xdr:rowOff>
    </xdr:from>
    <xdr:to>
      <xdr:col>20</xdr:col>
      <xdr:colOff>289560</xdr:colOff>
      <xdr:row>20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259080</xdr:colOff>
      <xdr:row>28</xdr:row>
      <xdr:rowOff>76200</xdr:rowOff>
    </xdr:from>
    <xdr:to>
      <xdr:col>9</xdr:col>
      <xdr:colOff>339090</xdr:colOff>
      <xdr:row>48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4A75305-C14A-4F2A-B5E2-7051633F1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28</xdr:row>
      <xdr:rowOff>76200</xdr:rowOff>
    </xdr:from>
    <xdr:to>
      <xdr:col>19</xdr:col>
      <xdr:colOff>327660</xdr:colOff>
      <xdr:row>48</xdr:row>
      <xdr:rowOff>137160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A1ED3E-4B4E-4965-8218-96976E4E6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showGridLines="0" showZeros="0" tabSelected="1" workbookViewId="0">
      <selection sqref="A1:H1"/>
    </sheetView>
  </sheetViews>
  <sheetFormatPr defaultRowHeight="14.4" x14ac:dyDescent="0.3"/>
  <cols>
    <col min="1" max="1" width="25.44140625" style="11" bestFit="1" customWidth="1"/>
    <col min="2" max="2" width="7.109375" style="11" customWidth="1"/>
    <col min="3" max="3" width="13.33203125" style="11" customWidth="1"/>
    <col min="4" max="5" width="9" style="11" bestFit="1" customWidth="1"/>
    <col min="6" max="6" width="13.33203125" style="11" bestFit="1" customWidth="1"/>
    <col min="7" max="7" width="8.88671875" style="11"/>
    <col min="8" max="8" width="11" style="11" bestFit="1" customWidth="1"/>
    <col min="9" max="9" width="8.88671875" style="11"/>
    <col min="10" max="10" width="16.33203125" style="11" bestFit="1" customWidth="1"/>
    <col min="11" max="11" width="10.5546875" style="11" bestFit="1" customWidth="1"/>
    <col min="12" max="12" width="8.88671875" style="11"/>
    <col min="13" max="13" width="9.5546875" style="11" bestFit="1" customWidth="1"/>
    <col min="14" max="14" width="12.44140625" style="11" bestFit="1" customWidth="1"/>
    <col min="15" max="16384" width="8.88671875" style="11"/>
  </cols>
  <sheetData>
    <row r="1" spans="1:10" x14ac:dyDescent="0.3">
      <c r="A1" s="45" t="s">
        <v>51</v>
      </c>
      <c r="B1" s="46"/>
      <c r="C1" s="46"/>
      <c r="D1" s="46"/>
      <c r="E1" s="46"/>
      <c r="F1" s="46"/>
      <c r="G1" s="46"/>
      <c r="H1" s="46"/>
    </row>
    <row r="2" spans="1:10" x14ac:dyDescent="0.3">
      <c r="A2" s="12"/>
    </row>
    <row r="3" spans="1:10" x14ac:dyDescent="0.3">
      <c r="A3" s="13"/>
      <c r="B3" s="13" t="s">
        <v>43</v>
      </c>
      <c r="C3" s="1" t="s">
        <v>49</v>
      </c>
      <c r="D3" s="26" t="s">
        <v>22</v>
      </c>
      <c r="E3" s="27" t="s">
        <v>23</v>
      </c>
      <c r="F3" s="1" t="s">
        <v>50</v>
      </c>
      <c r="G3" s="13"/>
      <c r="H3" s="13" t="s">
        <v>17</v>
      </c>
      <c r="J3" s="14" t="s">
        <v>19</v>
      </c>
    </row>
    <row r="4" spans="1:10" x14ac:dyDescent="0.3">
      <c r="A4" s="3"/>
      <c r="B4" s="23"/>
      <c r="C4" s="24"/>
      <c r="D4" s="3"/>
      <c r="E4" s="3"/>
      <c r="F4" s="25"/>
      <c r="G4" s="25"/>
      <c r="H4" s="9"/>
      <c r="J4" s="15"/>
    </row>
    <row r="5" spans="1:10" x14ac:dyDescent="0.3">
      <c r="A5" s="3" t="s">
        <v>18</v>
      </c>
      <c r="B5" s="19" t="s">
        <v>24</v>
      </c>
      <c r="C5" s="7">
        <v>10</v>
      </c>
      <c r="D5" s="29">
        <v>12.25</v>
      </c>
      <c r="E5" s="30">
        <v>10</v>
      </c>
      <c r="F5" s="7">
        <v>10</v>
      </c>
      <c r="G5" s="4"/>
      <c r="H5" s="9">
        <f t="shared" ref="H5:H22" si="0">(F5-C5)/C5</f>
        <v>0</v>
      </c>
      <c r="J5" s="16">
        <v>9380</v>
      </c>
    </row>
    <row r="6" spans="1:10" x14ac:dyDescent="0.3">
      <c r="A6" s="28" t="s">
        <v>0</v>
      </c>
      <c r="B6" s="36" t="s">
        <v>25</v>
      </c>
      <c r="C6" s="37">
        <v>0.83</v>
      </c>
      <c r="D6" s="38">
        <v>0.84</v>
      </c>
      <c r="E6" s="37">
        <v>0.83</v>
      </c>
      <c r="F6" s="37">
        <v>0.84</v>
      </c>
      <c r="G6" s="37"/>
      <c r="H6" s="39">
        <f t="shared" si="0"/>
        <v>1.2048192771084348E-2</v>
      </c>
      <c r="J6" s="16">
        <v>1235556.1399999999</v>
      </c>
    </row>
    <row r="7" spans="1:10" x14ac:dyDescent="0.3">
      <c r="A7" s="28" t="s">
        <v>1</v>
      </c>
      <c r="B7" s="36" t="s">
        <v>27</v>
      </c>
      <c r="C7" s="37">
        <v>0.65</v>
      </c>
      <c r="D7" s="38">
        <v>0.7</v>
      </c>
      <c r="E7" s="37">
        <v>0.59</v>
      </c>
      <c r="F7" s="37">
        <v>0.7</v>
      </c>
      <c r="G7" s="37"/>
      <c r="H7" s="39">
        <f t="shared" si="0"/>
        <v>7.6923076923076816E-2</v>
      </c>
      <c r="J7" s="16">
        <v>237855.99000000002</v>
      </c>
    </row>
    <row r="8" spans="1:10" x14ac:dyDescent="0.3">
      <c r="A8" s="40" t="s">
        <v>2</v>
      </c>
      <c r="B8" s="41" t="s">
        <v>28</v>
      </c>
      <c r="C8" s="42">
        <v>72</v>
      </c>
      <c r="D8" s="43">
        <v>72</v>
      </c>
      <c r="E8" s="42">
        <v>60</v>
      </c>
      <c r="F8" s="42">
        <v>71</v>
      </c>
      <c r="G8" s="42"/>
      <c r="H8" s="44">
        <f t="shared" si="0"/>
        <v>-1.3888888888888888E-2</v>
      </c>
      <c r="J8" s="16">
        <v>11603</v>
      </c>
    </row>
    <row r="9" spans="1:10" x14ac:dyDescent="0.3">
      <c r="A9" s="6" t="s">
        <v>3</v>
      </c>
      <c r="B9" s="21" t="s">
        <v>29</v>
      </c>
      <c r="C9" s="7">
        <v>1000</v>
      </c>
      <c r="D9" s="29">
        <v>1000</v>
      </c>
      <c r="E9" s="30">
        <v>1000</v>
      </c>
      <c r="F9" s="7">
        <v>1000</v>
      </c>
      <c r="G9" s="7"/>
      <c r="H9" s="5">
        <f t="shared" si="0"/>
        <v>0</v>
      </c>
      <c r="J9" s="16">
        <v>1599000</v>
      </c>
    </row>
    <row r="10" spans="1:10" x14ac:dyDescent="0.3">
      <c r="A10" s="3" t="s">
        <v>4</v>
      </c>
      <c r="B10" s="19" t="s">
        <v>26</v>
      </c>
      <c r="C10" s="7">
        <v>90</v>
      </c>
      <c r="D10" s="31">
        <v>91</v>
      </c>
      <c r="E10" s="32">
        <v>90</v>
      </c>
      <c r="F10" s="7">
        <v>90</v>
      </c>
      <c r="G10" s="4"/>
      <c r="H10" s="9">
        <f t="shared" si="0"/>
        <v>0</v>
      </c>
      <c r="J10" s="16">
        <v>71269</v>
      </c>
    </row>
    <row r="11" spans="1:10" x14ac:dyDescent="0.3">
      <c r="A11" s="28" t="s">
        <v>5</v>
      </c>
      <c r="B11" s="36" t="s">
        <v>42</v>
      </c>
      <c r="C11" s="37">
        <v>0.98</v>
      </c>
      <c r="D11" s="38">
        <v>1</v>
      </c>
      <c r="E11" s="37">
        <v>0.98</v>
      </c>
      <c r="F11" s="37">
        <v>0.99</v>
      </c>
      <c r="G11" s="37"/>
      <c r="H11" s="39">
        <f t="shared" si="0"/>
        <v>1.0204081632653071E-2</v>
      </c>
      <c r="J11" s="16">
        <v>66373.200000000012</v>
      </c>
    </row>
    <row r="12" spans="1:10" x14ac:dyDescent="0.3">
      <c r="A12" s="8" t="s">
        <v>6</v>
      </c>
      <c r="B12" s="20" t="s">
        <v>30</v>
      </c>
      <c r="C12" s="7">
        <v>1.1000000000000001</v>
      </c>
      <c r="D12" s="29">
        <v>1.1000000000000001</v>
      </c>
      <c r="E12" s="30">
        <v>1.1000000000000001</v>
      </c>
      <c r="F12" s="7">
        <v>1.1000000000000001</v>
      </c>
      <c r="G12" s="2"/>
      <c r="H12" s="5">
        <f t="shared" si="0"/>
        <v>0</v>
      </c>
      <c r="J12" s="16">
        <v>0</v>
      </c>
    </row>
    <row r="13" spans="1:10" x14ac:dyDescent="0.3">
      <c r="A13" s="40" t="s">
        <v>7</v>
      </c>
      <c r="B13" s="41" t="s">
        <v>31</v>
      </c>
      <c r="C13" s="42">
        <v>2.44</v>
      </c>
      <c r="D13" s="43">
        <v>2.44</v>
      </c>
      <c r="E13" s="42">
        <v>2.2000000000000002</v>
      </c>
      <c r="F13" s="42">
        <v>2.41</v>
      </c>
      <c r="G13" s="42"/>
      <c r="H13" s="44">
        <f t="shared" si="0"/>
        <v>-1.2295081967213035E-2</v>
      </c>
      <c r="J13" s="16">
        <v>1357594.7200000002</v>
      </c>
    </row>
    <row r="14" spans="1:10" x14ac:dyDescent="0.3">
      <c r="A14" s="6" t="s">
        <v>8</v>
      </c>
      <c r="B14" s="21" t="s">
        <v>32</v>
      </c>
      <c r="C14" s="7">
        <v>2.6</v>
      </c>
      <c r="D14" s="29">
        <v>2.6</v>
      </c>
      <c r="E14" s="30">
        <v>2.6</v>
      </c>
      <c r="F14" s="7">
        <v>2.6</v>
      </c>
      <c r="G14" s="7"/>
      <c r="H14" s="5">
        <f t="shared" si="0"/>
        <v>0</v>
      </c>
      <c r="J14" s="16">
        <v>54711.8</v>
      </c>
    </row>
    <row r="15" spans="1:10" x14ac:dyDescent="0.3">
      <c r="A15" s="8" t="s">
        <v>9</v>
      </c>
      <c r="B15" s="20" t="s">
        <v>33</v>
      </c>
      <c r="C15" s="7">
        <v>3.2</v>
      </c>
      <c r="D15" s="29">
        <v>3.2</v>
      </c>
      <c r="E15" s="30">
        <v>3.2</v>
      </c>
      <c r="F15" s="7">
        <v>3.2</v>
      </c>
      <c r="G15" s="2"/>
      <c r="H15" s="5">
        <f t="shared" si="0"/>
        <v>0</v>
      </c>
      <c r="J15" s="16">
        <v>0</v>
      </c>
    </row>
    <row r="16" spans="1:10" x14ac:dyDescent="0.3">
      <c r="A16" s="28" t="s">
        <v>10</v>
      </c>
      <c r="B16" s="36" t="s">
        <v>34</v>
      </c>
      <c r="C16" s="37">
        <v>68</v>
      </c>
      <c r="D16" s="38">
        <v>70</v>
      </c>
      <c r="E16" s="37">
        <v>68</v>
      </c>
      <c r="F16" s="37">
        <v>70</v>
      </c>
      <c r="G16" s="37"/>
      <c r="H16" s="39">
        <f t="shared" si="0"/>
        <v>2.9411764705882353E-2</v>
      </c>
      <c r="J16" s="16">
        <v>189163.5</v>
      </c>
    </row>
    <row r="17" spans="1:14" x14ac:dyDescent="0.3">
      <c r="A17" s="3" t="s">
        <v>16</v>
      </c>
      <c r="B17" s="19" t="s">
        <v>35</v>
      </c>
      <c r="C17" s="7">
        <v>4.5</v>
      </c>
      <c r="D17" s="31">
        <v>4.5</v>
      </c>
      <c r="E17" s="32">
        <v>4.5</v>
      </c>
      <c r="F17" s="7">
        <v>4.5</v>
      </c>
      <c r="G17" s="4"/>
      <c r="H17" s="9">
        <f t="shared" si="0"/>
        <v>0</v>
      </c>
      <c r="J17" s="16">
        <v>0</v>
      </c>
    </row>
    <row r="18" spans="1:14" x14ac:dyDescent="0.3">
      <c r="A18" s="28" t="s">
        <v>11</v>
      </c>
      <c r="B18" s="36" t="s">
        <v>36</v>
      </c>
      <c r="C18" s="37">
        <v>1</v>
      </c>
      <c r="D18" s="38">
        <v>1.05</v>
      </c>
      <c r="E18" s="37">
        <v>1</v>
      </c>
      <c r="F18" s="37">
        <v>1.05</v>
      </c>
      <c r="G18" s="37"/>
      <c r="H18" s="39">
        <f t="shared" si="0"/>
        <v>5.0000000000000044E-2</v>
      </c>
      <c r="J18" s="16">
        <v>15208</v>
      </c>
    </row>
    <row r="19" spans="1:14" x14ac:dyDescent="0.3">
      <c r="A19" s="28" t="s">
        <v>12</v>
      </c>
      <c r="B19" s="36" t="s">
        <v>37</v>
      </c>
      <c r="C19" s="37">
        <v>0.59</v>
      </c>
      <c r="D19" s="38">
        <v>0.63</v>
      </c>
      <c r="E19" s="37">
        <v>0.56000000000000005</v>
      </c>
      <c r="F19" s="37">
        <v>0.63</v>
      </c>
      <c r="G19" s="37"/>
      <c r="H19" s="39">
        <f t="shared" si="0"/>
        <v>6.7796610169491595E-2</v>
      </c>
      <c r="J19" s="16">
        <v>55438.5</v>
      </c>
    </row>
    <row r="20" spans="1:14" x14ac:dyDescent="0.3">
      <c r="A20" s="8" t="s">
        <v>45</v>
      </c>
      <c r="B20" s="20" t="s">
        <v>46</v>
      </c>
      <c r="C20" s="7">
        <v>3.5</v>
      </c>
      <c r="D20" s="29">
        <v>3.5</v>
      </c>
      <c r="E20" s="30">
        <v>3.5</v>
      </c>
      <c r="F20" s="7">
        <v>3.5</v>
      </c>
      <c r="G20" s="2"/>
      <c r="H20" s="5">
        <f t="shared" si="0"/>
        <v>0</v>
      </c>
      <c r="J20" s="16">
        <v>0</v>
      </c>
      <c r="M20" s="17"/>
    </row>
    <row r="21" spans="1:14" x14ac:dyDescent="0.3">
      <c r="A21" s="3" t="s">
        <v>13</v>
      </c>
      <c r="B21" s="19" t="s">
        <v>38</v>
      </c>
      <c r="C21" s="7">
        <v>2.62</v>
      </c>
      <c r="D21" s="29">
        <v>2.62</v>
      </c>
      <c r="E21" s="30">
        <v>2.62</v>
      </c>
      <c r="F21" s="7">
        <v>2.62</v>
      </c>
      <c r="G21" s="4"/>
      <c r="H21" s="9">
        <f t="shared" si="0"/>
        <v>0</v>
      </c>
      <c r="J21" s="16">
        <v>0</v>
      </c>
    </row>
    <row r="22" spans="1:14" x14ac:dyDescent="0.3">
      <c r="A22" s="40" t="s">
        <v>14</v>
      </c>
      <c r="B22" s="41" t="s">
        <v>39</v>
      </c>
      <c r="C22" s="42">
        <v>1</v>
      </c>
      <c r="D22" s="43">
        <v>1</v>
      </c>
      <c r="E22" s="42">
        <v>0.8</v>
      </c>
      <c r="F22" s="42">
        <v>0.95</v>
      </c>
      <c r="G22" s="42"/>
      <c r="H22" s="44">
        <f t="shared" si="0"/>
        <v>-5.0000000000000044E-2</v>
      </c>
      <c r="J22" s="16">
        <v>107815.45</v>
      </c>
    </row>
    <row r="23" spans="1:14" x14ac:dyDescent="0.3">
      <c r="A23" s="6" t="s">
        <v>15</v>
      </c>
      <c r="B23" s="10" t="s">
        <v>40</v>
      </c>
      <c r="C23" s="7">
        <v>6.05</v>
      </c>
      <c r="D23" s="29">
        <v>6.05</v>
      </c>
      <c r="E23" s="30">
        <v>6.05</v>
      </c>
      <c r="F23" s="7">
        <v>6.05</v>
      </c>
      <c r="G23" s="6"/>
      <c r="H23" s="6"/>
      <c r="J23" s="16">
        <v>0</v>
      </c>
    </row>
    <row r="24" spans="1:14" x14ac:dyDescent="0.3">
      <c r="A24" s="6" t="s">
        <v>47</v>
      </c>
      <c r="B24" s="10" t="s">
        <v>48</v>
      </c>
      <c r="C24" s="7">
        <v>4.25</v>
      </c>
      <c r="D24" s="29">
        <v>4.25</v>
      </c>
      <c r="E24" s="30">
        <v>4.25</v>
      </c>
      <c r="F24" s="7">
        <v>4.25</v>
      </c>
      <c r="G24" s="6"/>
      <c r="H24" s="6"/>
      <c r="J24" s="16">
        <v>401370</v>
      </c>
      <c r="N24" s="18"/>
    </row>
    <row r="25" spans="1:14" x14ac:dyDescent="0.3">
      <c r="A25" s="6" t="s">
        <v>21</v>
      </c>
      <c r="B25" s="21" t="s">
        <v>41</v>
      </c>
      <c r="C25" s="7">
        <v>2.6</v>
      </c>
      <c r="D25" s="29">
        <v>2.6</v>
      </c>
      <c r="E25" s="30">
        <v>2.6</v>
      </c>
      <c r="F25" s="7">
        <v>2.6</v>
      </c>
      <c r="G25" s="6"/>
      <c r="H25" s="6"/>
      <c r="J25" s="33">
        <v>13005.2</v>
      </c>
      <c r="N25" s="18"/>
    </row>
    <row r="26" spans="1:14" ht="15" thickBot="1" x14ac:dyDescent="0.35">
      <c r="A26" s="6" t="s">
        <v>20</v>
      </c>
      <c r="B26" s="10" t="s">
        <v>44</v>
      </c>
      <c r="C26" s="6"/>
      <c r="D26" s="22"/>
      <c r="E26" s="22"/>
      <c r="F26" s="6"/>
      <c r="G26" s="6"/>
      <c r="H26" s="6"/>
      <c r="J26" s="34">
        <v>169916.11000000002</v>
      </c>
      <c r="K26" s="17"/>
    </row>
    <row r="27" spans="1:14" x14ac:dyDescent="0.3">
      <c r="J27" s="35">
        <f>SUM(J5:J26)</f>
        <v>5595260.6100000013</v>
      </c>
      <c r="K27" s="17"/>
    </row>
  </sheetData>
  <mergeCells count="1">
    <mergeCell ref="A1:H1"/>
  </mergeCells>
  <conditionalFormatting sqref="J5:J25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{F298F67B-6539-4017-8095-B5ABEBC644A2}</x14:id>
        </ext>
      </extLst>
    </cfRule>
  </conditionalFormatting>
  <conditionalFormatting sqref="J5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{CD17570A-6B3C-41B7-B5A3-B9D15EF16203}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98F67B-6539-4017-8095-B5ABEBC644A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J5:J25</xm:sqref>
        </x14:conditionalFormatting>
        <x14:conditionalFormatting xmlns:xm="http://schemas.microsoft.com/office/excel/2006/main">
          <x14:cfRule type="dataBar" id="{CD17570A-6B3C-41B7-B5A3-B9D15EF1620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Julio2018</vt:lpstr>
      <vt:lpstr>CNA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2018-08-05T00:00:47Z</dcterms:modified>
</cp:coreProperties>
</file>