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5\"/>
    </mc:Choice>
  </mc:AlternateContent>
  <xr:revisionPtr revIDLastSave="0" documentId="8_{2018B973-992B-422E-A3B4-A25C70C6F076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MAY-21" sheetId="1" r:id="rId1"/>
  </sheets>
  <calcPr calcId="18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EA3EC077-F772-43E3-9230-AA64FB63BA61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<sst xmlns="http://schemas.openxmlformats.org/spreadsheetml/2006/main" count="54" uniqueCount="54">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</sst>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921-43B5-9DD7-0EEBC0A9A3F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3DE-43E2-9997-D8B9346F3B3B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56000">
                    <a:srgbClr val="C00000"/>
                  </a:gs>
                  <a:gs pos="22000">
                    <a:schemeClr val="accent5">
                      <a:lumMod val="75000"/>
                    </a:schemeClr>
                  </a:gs>
                  <a:gs pos="75000">
                    <a:schemeClr val="accent5">
                      <a:lumMod val="75000"/>
                    </a:schemeClr>
                  </a:gs>
                  <a:gs pos="100000">
                    <a:srgbClr val="002060"/>
                  </a:gs>
                </a:gsLst>
                <a:lin ang="10800000" scaled="1"/>
                <a:tileRect/>
              </a:gradFill>
              <a:ln>
                <a:solidFill>
                  <a:schemeClr val="accent5">
                    <a:lumMod val="75000"/>
                  </a:schemeClr>
                </a:solidFill>
              </a:ln>
              <a:effectLst/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3DE-43E2-9997-D8B9346F3B3B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3DE-43E2-9997-D8B9346F3B3B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921-43B5-9DD7-0EEBC0A9A3F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'MAY-21'!$A$4:$A$25</c15:sqref>
                  </c15:fullRef>
                </c:ext>
              </c:extLst>
              <c:f>('MAY-21'!$A$5:$A$6,'MAY-21'!$A$8,'MAY-21'!$A$11,'MAY-21'!$A$13,'MAY-21'!$A$25)</c:f>
              <c:strCache>
                <c:ptCount val="6"/>
                <c:pt idx="0">
                  <c:v>Banco Guayaquil</c:v>
                </c:pt>
                <c:pt idx="1">
                  <c:v>Banco Pichincha</c:v>
                </c:pt>
                <c:pt idx="2">
                  <c:v>Bolsa de Valores de Quito</c:v>
                </c:pt>
                <c:pt idx="3">
                  <c:v>Conclina</c:v>
                </c:pt>
                <c:pt idx="4">
                  <c:v>Corporacion Favorita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'MAY-21'!$J$4:$J$25</c15:sqref>
                  </c15:fullRef>
                </c:ext>
              </c:extLst>
              <c:f>('MAY-21'!$J$5:$J$6,'MAY-21'!$J$8,'MAY-21'!$J$11,'MAY-21'!$J$13,'MAY-21'!$J$25)</c:f>
              <c:numCache>
                <c:formatCode>"$"#,##0.00</c:formatCode>
                <c:ptCount val="6"/>
                <c:pt idx="0">
                  <c:v>240564.69999999998</c:v>
                </c:pt>
                <c:pt idx="1">
                  <c:v>9350</c:v>
                </c:pt>
                <c:pt idx="2">
                  <c:v>5300</c:v>
                </c:pt>
                <c:pt idx="3">
                  <c:v>26218</c:v>
                </c:pt>
                <c:pt idx="4">
                  <c:v>564938.23</c:v>
                </c:pt>
                <c:pt idx="5">
                  <c:v>66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'MAY-21'!$J$4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'MAY-21'!$J$24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43606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0.86</v>
      </c>
      <c r="D4" s="23">
        <v>0.86</v>
      </c>
      <c r="E4" s="24">
        <v>0.86</v>
      </c>
      <c r="F4" s="22">
        <v>0.86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0.95</v>
      </c>
      <c r="D5" s="23">
        <v>0.95</v>
      </c>
      <c r="E5" s="24">
        <v>0.95</v>
      </c>
      <c r="F5" s="22">
        <v>0.95</v>
      </c>
      <c r="G5" s="25"/>
      <c r="H5" s="26">
        <f t="shared" si="0"/>
        <v>0</v>
      </c>
      <c r="J5" s="12">
        <v>240564.69999999998</v>
      </c>
    </row>
    <row r="6" spans="1:12" x14ac:dyDescent="0.3">
      <c r="A6" s="39" t="s">
        <v>1</v>
      </c>
      <c r="B6" s="40" t="s">
        <v>24</v>
      </c>
      <c r="C6" s="41">
        <v>97.5</v>
      </c>
      <c r="D6" s="42">
        <v>97.5</v>
      </c>
      <c r="E6" s="43">
        <v>85</v>
      </c>
      <c r="F6" s="41">
        <v>85</v>
      </c>
      <c r="G6" s="39"/>
      <c r="H6" s="44">
        <f t="shared" si="0"/>
        <v>-0.12820512820512819</v>
      </c>
      <c r="J6" s="13">
        <v>9350</v>
      </c>
    </row>
    <row r="7" spans="1:12" x14ac:dyDescent="0.3">
      <c r="A7" s="20" t="s">
        <v>44</v>
      </c>
      <c r="B7" s="27" t="s">
        <v>47</v>
      </c>
      <c r="C7" s="22">
        <v>1.3</v>
      </c>
      <c r="D7" s="23">
        <v>1.3</v>
      </c>
      <c r="E7" s="24">
        <v>1.3</v>
      </c>
      <c r="F7" s="22">
        <v>1.3</v>
      </c>
      <c r="G7" s="25"/>
      <c r="H7" s="26">
        <f t="shared" si="0"/>
        <v>0</v>
      </c>
      <c r="J7" s="13"/>
    </row>
    <row r="8" spans="1:12" x14ac:dyDescent="0.3">
      <c r="A8" s="37" t="s">
        <v>45</v>
      </c>
      <c r="B8" s="38" t="s">
        <v>48</v>
      </c>
      <c r="C8" s="31">
        <v>1.05</v>
      </c>
      <c r="D8" s="32">
        <v>1.06</v>
      </c>
      <c r="E8" s="33">
        <v>1.05</v>
      </c>
      <c r="F8" s="31">
        <v>1.06</v>
      </c>
      <c r="G8" s="29"/>
      <c r="H8" s="34">
        <f t="shared" si="0"/>
        <v>9.5238095238095316E-3</v>
      </c>
      <c r="J8" s="13">
        <v>5300</v>
      </c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89.99</v>
      </c>
      <c r="D10" s="23">
        <v>89.99</v>
      </c>
      <c r="E10" s="24">
        <v>89.99</v>
      </c>
      <c r="F10" s="22">
        <v>89.99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>
        <v>26218</v>
      </c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30" t="s">
        <v>29</v>
      </c>
      <c r="C13" s="31">
        <v>2.5</v>
      </c>
      <c r="D13" s="32">
        <v>2.54</v>
      </c>
      <c r="E13" s="33">
        <v>2.48</v>
      </c>
      <c r="F13" s="31">
        <v>2.5099999999999998</v>
      </c>
      <c r="G13" s="29"/>
      <c r="H13" s="34">
        <f t="shared" si="0"/>
        <v>3.9999999999999151E-3</v>
      </c>
      <c r="J13" s="15">
        <v>564938.23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4.62</v>
      </c>
      <c r="D15" s="23">
        <v>4.62</v>
      </c>
      <c r="E15" s="24">
        <v>4.62</v>
      </c>
      <c r="F15" s="22">
        <v>4.62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58.95</v>
      </c>
      <c r="D16" s="23">
        <v>58.95</v>
      </c>
      <c r="E16" s="24">
        <v>58.95</v>
      </c>
      <c r="F16" s="22">
        <v>58.95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1.05</v>
      </c>
      <c r="D18" s="23">
        <v>1.05</v>
      </c>
      <c r="E18" s="24">
        <v>1.05</v>
      </c>
      <c r="F18" s="22">
        <v>1.05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3.4</v>
      </c>
      <c r="D20" s="23">
        <v>3.4</v>
      </c>
      <c r="E20" s="24">
        <v>3.4</v>
      </c>
      <c r="F20" s="22">
        <v>3.4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0.7</v>
      </c>
      <c r="D21" s="23">
        <v>0.7</v>
      </c>
      <c r="E21" s="24">
        <v>0.7</v>
      </c>
      <c r="F21" s="22">
        <v>0.7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66</v>
      </c>
    </row>
    <row r="26" spans="1:18" x14ac:dyDescent="0.3">
      <c r="A26" s="4"/>
      <c r="B26" s="6"/>
      <c r="J26" s="7">
        <f>SUM(J4:J25)</f>
        <v>846436.92999999993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2019-05-21T22:50:30Z</dcterms:modified>
</cp:coreProperties>
</file>