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8\"/>
    </mc:Choice>
  </mc:AlternateContent>
  <xr:revisionPtr revIDLastSave="0" documentId="8_{9A496B85-6E27-474C-9BFD-2080F73EFABF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AGO-13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1818FE1D-AD12-4C8B-BD00-03F1D177035F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Quito, Hotel Colon, Industrias Ales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<sst xmlns="http://schemas.openxmlformats.org/spreadsheetml/2006/main" count="54" uniqueCount="54">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</sst>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164" fontId="9" fillId="2" borderId="1" xfId="1" applyNumberFormat="1" applyFont="1" applyFill="1" applyBorder="1" applyAlignment="1">
      <alignment horizontal="center" vertical="center"/>
    </xf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'AGO-13'!$J$3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8F8-4466-B341-CDF2301EEE16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8F8-4466-B341-CDF2301EEE16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3B95-4BD0-9597-1628834935B4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3B95-4BD0-9597-1628834935B4}"/>
              </c:ext>
            </c:extLst>
          </c:dPt>
          <c:dPt>
            <c:idx val="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F8F8-4466-B341-CDF2301EEE16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F8F8-4466-B341-CDF2301EEE16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'AGO-13'!$A$4:$A$26</c15:sqref>
                  </c15:fullRef>
                </c:ext>
              </c:extLst>
              <c:f>('AGO-13'!$A$7,'AGO-13'!$A$9:$A$10,'AGO-13'!$A$13,'AGO-13'!$A$24:$A$26)</c:f>
              <c:strCache>
                <c:ptCount val="7"/>
                <c:pt idx="0">
                  <c:v>Banco de Guayaquil</c:v>
                </c:pt>
                <c:pt idx="1">
                  <c:v>Brikapital</c:v>
                </c:pt>
                <c:pt idx="2">
                  <c:v>Cerveceria Nacional</c:v>
                </c:pt>
                <c:pt idx="3">
                  <c:v>Corporacion La Favorita</c:v>
                </c:pt>
                <c:pt idx="4">
                  <c:v>Surpapelcorp</c:v>
                </c:pt>
                <c:pt idx="5">
                  <c:v>Valle Grande Forestal</c:v>
                </c:pt>
                <c:pt idx="6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'AGO-13'!$J$4:$J$26</c15:sqref>
                  </c15:fullRef>
                </c:ext>
              </c:extLst>
              <c:f>('AGO-13'!$J$7,'AGO-13'!$J$9:$J$10,'AGO-13'!$J$13,'AGO-13'!$J$24:$J$26)</c:f>
              <c:numCache>
                <c:formatCode>"$"#,##0.00</c:formatCode>
                <c:ptCount val="7"/>
                <c:pt idx="0">
                  <c:v>16650.900000000001</c:v>
                </c:pt>
                <c:pt idx="1">
                  <c:v>1000</c:v>
                </c:pt>
                <c:pt idx="2">
                  <c:v>57608</c:v>
                </c:pt>
                <c:pt idx="3">
                  <c:v>44140.159999999996</c:v>
                </c:pt>
                <c:pt idx="4">
                  <c:v>255</c:v>
                </c:pt>
                <c:pt idx="5">
                  <c:v>1500.2</c:v>
                </c:pt>
                <c:pt idx="6">
                  <c:v>10614.82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'AGO-13'!$J$5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'AGO-13'!$J$6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'AGO-13'!$J$8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'AGO-13'!$J$11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'AGO-13'!$J$12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'AGO-13'!$J$14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'AGO-13'!$J$15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'AGO-13'!$J$16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'AGO-13'!$J$17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'AGO-13'!$J$18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'AGO-13'!$J$19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'AGO-13'!$J$20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'AGO-13'!$J$21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'AGO-13'!$J$22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'AGO-13'!$J$23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1">
        <v>43325</v>
      </c>
      <c r="B1" s="41"/>
      <c r="C1" s="41"/>
      <c r="D1" s="41"/>
      <c r="E1" s="41"/>
      <c r="F1" s="41"/>
      <c r="G1" s="41"/>
      <c r="H1" s="41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0.85</v>
      </c>
      <c r="D6" s="9">
        <v>0.85</v>
      </c>
      <c r="E6" s="10">
        <v>0.85</v>
      </c>
      <c r="F6" s="8">
        <v>0.85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0.7</v>
      </c>
      <c r="D7" s="9">
        <v>0.7</v>
      </c>
      <c r="E7" s="10">
        <v>0.7</v>
      </c>
      <c r="F7" s="8">
        <v>0.7</v>
      </c>
      <c r="G7" s="6"/>
      <c r="H7" s="11">
        <f t="shared" si="0"/>
        <v>0</v>
      </c>
      <c r="J7" s="5">
        <v>16650.900000000001</v>
      </c>
    </row>
    <row r="8" spans="1:12" x14ac:dyDescent="0.3">
      <c r="A8" s="6" t="s">
        <v>2</v>
      </c>
      <c r="B8" s="7" t="s">
        <v>32</v>
      </c>
      <c r="C8" s="8">
        <v>72</v>
      </c>
      <c r="D8" s="9">
        <v>72</v>
      </c>
      <c r="E8" s="10">
        <v>72</v>
      </c>
      <c r="F8" s="8">
        <v>72</v>
      </c>
      <c r="G8" s="6"/>
      <c r="H8" s="11">
        <f t="shared" si="0"/>
        <v>0</v>
      </c>
      <c r="J8" s="33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4">
        <v>1000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92</v>
      </c>
      <c r="E10" s="10">
        <v>90</v>
      </c>
      <c r="F10" s="8">
        <v>90</v>
      </c>
      <c r="G10" s="6"/>
      <c r="H10" s="11">
        <f t="shared" si="0"/>
        <v>0</v>
      </c>
      <c r="J10" s="17">
        <v>57608</v>
      </c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30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35" t="s">
        <v>7</v>
      </c>
      <c r="B13" s="36" t="s">
        <v>37</v>
      </c>
      <c r="C13" s="37">
        <v>2.4</v>
      </c>
      <c r="D13" s="38">
        <v>2.42</v>
      </c>
      <c r="E13" s="39">
        <v>2.4</v>
      </c>
      <c r="F13" s="37">
        <v>2.42</v>
      </c>
      <c r="G13" s="35"/>
      <c r="H13" s="40">
        <f t="shared" si="0"/>
        <v>8.3333333333333419E-3</v>
      </c>
      <c r="J13" s="5">
        <v>44140.159999999996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1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6" t="s">
        <v>10</v>
      </c>
      <c r="B16" s="7" t="s">
        <v>40</v>
      </c>
      <c r="C16" s="8">
        <v>72</v>
      </c>
      <c r="D16" s="9">
        <v>72</v>
      </c>
      <c r="E16" s="10">
        <v>72</v>
      </c>
      <c r="F16" s="8">
        <v>72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1.03</v>
      </c>
      <c r="D18" s="9">
        <v>1.03</v>
      </c>
      <c r="E18" s="10">
        <v>1.03</v>
      </c>
      <c r="F18" s="8">
        <v>1.03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0.65</v>
      </c>
      <c r="D19" s="9">
        <v>0.65</v>
      </c>
      <c r="E19" s="10">
        <v>0.65</v>
      </c>
      <c r="F19" s="8">
        <v>0.65</v>
      </c>
      <c r="G19" s="6"/>
      <c r="H19" s="11">
        <f t="shared" si="0"/>
        <v>0</v>
      </c>
      <c r="J19" s="32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6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28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>
        <v>255</v>
      </c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>
        <v>1500.2</v>
      </c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43">
        <v>10614.82</v>
      </c>
    </row>
    <row r="27" spans="1:10" x14ac:dyDescent="0.3">
      <c r="A27" s="4"/>
      <c r="B27" s="12"/>
      <c r="J27" s="14">
        <f>SUM(J5:J26)</f>
        <v>131769.07999999999</v>
      </c>
    </row>
    <row r="29" spans="1:10" x14ac:dyDescent="0.3">
      <c r="C29" s="42"/>
      <c r="D29" s="42"/>
      <c r="E29" s="42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2018-08-14T00:09:08Z</dcterms:modified>
</cp:coreProperties>
</file>