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7\"/>
    </mc:Choice>
  </mc:AlternateContent>
  <xr:revisionPtr revIDLastSave="0" documentId="8_{15C866B5-6616-4076-920C-9CF0FB37A797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L-3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5" authorId="0" shapeId="0" xr:uid="{12956568-2BA3-4A38-9F68-59FC49818842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Natluk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<sst xmlns="http://schemas.openxmlformats.org/spreadsheetml/2006/main" count="54" uniqueCount="54">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</sst>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0" fontId="3" fillId="3" borderId="0" xfId="0" applyFont="1" applyFill="1"/>
    <xf numFmtId="10" fontId="3" fillId="3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'JUL-3'!$J$3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151-4C56-8995-37D1230D402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901F-4175-9D30-D0D3A5DB7F75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901F-4175-9D30-D0D3A5DB7F75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901F-4175-9D30-D0D3A5DB7F75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901F-4175-9D30-D0D3A5DB7F7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'JUL-3'!$A$4:$A$25</c15:sqref>
                  </c15:fullRef>
                </c:ext>
              </c:extLst>
              <c:f>('JUL-3'!$A$5:$A$6,'JUL-3'!$A$13,'JUL-3'!$A$15,'JUL-3'!$A$19,'JUL-3'!$A$25)</c:f>
              <c:strCache>
                <c:ptCount val="6"/>
                <c:pt idx="0">
                  <c:v>Banco Guayaquil</c:v>
                </c:pt>
                <c:pt idx="1">
                  <c:v>Banco Pichincha</c:v>
                </c:pt>
                <c:pt idx="2">
                  <c:v>Corporacion Favorita</c:v>
                </c:pt>
                <c:pt idx="3">
                  <c:v>Cridesa</c:v>
                </c:pt>
                <c:pt idx="4">
                  <c:v>Produbanco</c:v>
                </c:pt>
                <c:pt idx="5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'JUL-3'!$J$4:$J$25</c15:sqref>
                  </c15:fullRef>
                </c:ext>
              </c:extLst>
              <c:f>('JUL-3'!$J$5:$J$6,'JUL-3'!$J$13,'JUL-3'!$J$15,'JUL-3'!$J$19,'JUL-3'!$J$25)</c:f>
              <c:numCache>
                <c:formatCode>"$"#,##0.00</c:formatCode>
                <c:ptCount val="6"/>
                <c:pt idx="0">
                  <c:v>2904</c:v>
                </c:pt>
                <c:pt idx="1">
                  <c:v>3895</c:v>
                </c:pt>
                <c:pt idx="2">
                  <c:v>11933.720000000001</c:v>
                </c:pt>
                <c:pt idx="3">
                  <c:v>9000</c:v>
                </c:pt>
                <c:pt idx="4">
                  <c:v>23034.81</c:v>
                </c:pt>
                <c:pt idx="5">
                  <c:v>198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'JUL-3'!$J$4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'JUL-3'!$J$9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'JUL-3'!$J$24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5">
        <v>43649</v>
      </c>
      <c r="B1" s="35"/>
      <c r="C1" s="35"/>
      <c r="D1" s="35"/>
      <c r="E1" s="35"/>
      <c r="F1" s="35"/>
      <c r="G1" s="35"/>
      <c r="H1" s="35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0.91</v>
      </c>
      <c r="D4" s="23">
        <v>0.91</v>
      </c>
      <c r="E4" s="24">
        <v>0.91</v>
      </c>
      <c r="F4" s="22">
        <v>0.91</v>
      </c>
      <c r="G4" s="25"/>
      <c r="H4" s="26">
        <f t="shared" ref="H4:H24" si="0">(F4-C4)/C4</f>
        <v>0</v>
      </c>
      <c r="J4" s="11"/>
    </row>
    <row r="5" spans="1:12" x14ac:dyDescent="0.3">
      <c r="A5" s="37" t="s">
        <v>52</v>
      </c>
      <c r="B5" s="38" t="s">
        <v>23</v>
      </c>
      <c r="C5" s="39">
        <v>0.8</v>
      </c>
      <c r="D5" s="40">
        <v>0.88</v>
      </c>
      <c r="E5" s="41">
        <v>0.8</v>
      </c>
      <c r="F5" s="39">
        <v>0.88</v>
      </c>
      <c r="G5" s="42"/>
      <c r="H5" s="43">
        <f t="shared" si="0"/>
        <v>9.999999999999995E-2</v>
      </c>
      <c r="J5" s="12">
        <v>2904</v>
      </c>
    </row>
    <row r="6" spans="1:12" x14ac:dyDescent="0.3">
      <c r="A6" s="33" t="s">
        <v>1</v>
      </c>
      <c r="B6" s="29" t="s">
        <v>24</v>
      </c>
      <c r="C6" s="30">
        <v>96</v>
      </c>
      <c r="D6" s="31">
        <v>96</v>
      </c>
      <c r="E6" s="32">
        <v>95</v>
      </c>
      <c r="F6" s="30">
        <v>95</v>
      </c>
      <c r="G6" s="33"/>
      <c r="H6" s="34">
        <f t="shared" si="0"/>
        <v>-1.0416666666666666E-2</v>
      </c>
      <c r="J6" s="13">
        <v>3895</v>
      </c>
    </row>
    <row r="7" spans="1:12" x14ac:dyDescent="0.3">
      <c r="A7" s="20" t="s">
        <v>44</v>
      </c>
      <c r="B7" s="27" t="s">
        <v>47</v>
      </c>
      <c r="C7" s="22">
        <v>1.2</v>
      </c>
      <c r="D7" s="23">
        <v>1.2</v>
      </c>
      <c r="E7" s="24">
        <v>1.2</v>
      </c>
      <c r="F7" s="22">
        <v>1.2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1.1000000000000001</v>
      </c>
      <c r="D8" s="23">
        <v>1.1000000000000001</v>
      </c>
      <c r="E8" s="24">
        <v>1.1000000000000001</v>
      </c>
      <c r="F8" s="22">
        <v>1.1000000000000001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/>
    </row>
    <row r="10" spans="1:12" x14ac:dyDescent="0.3">
      <c r="A10" s="25" t="s">
        <v>3</v>
      </c>
      <c r="B10" s="21" t="s">
        <v>26</v>
      </c>
      <c r="C10" s="22">
        <v>87</v>
      </c>
      <c r="D10" s="23">
        <v>87</v>
      </c>
      <c r="E10" s="24">
        <v>87</v>
      </c>
      <c r="F10" s="22">
        <v>87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20" t="s">
        <v>53</v>
      </c>
      <c r="B13" s="21" t="s">
        <v>29</v>
      </c>
      <c r="C13" s="22">
        <v>2.48</v>
      </c>
      <c r="D13" s="23">
        <v>2.5</v>
      </c>
      <c r="E13" s="24">
        <v>2.4500000000000002</v>
      </c>
      <c r="F13" s="22">
        <v>2.48</v>
      </c>
      <c r="G13" s="25"/>
      <c r="H13" s="26">
        <f t="shared" si="0"/>
        <v>0</v>
      </c>
      <c r="J13" s="15">
        <v>11933.720000000001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33" t="s">
        <v>7</v>
      </c>
      <c r="B15" s="29" t="s">
        <v>31</v>
      </c>
      <c r="C15" s="30">
        <v>4.55</v>
      </c>
      <c r="D15" s="31">
        <v>4.55</v>
      </c>
      <c r="E15" s="32">
        <v>4.5</v>
      </c>
      <c r="F15" s="30">
        <v>4.5</v>
      </c>
      <c r="G15" s="33"/>
      <c r="H15" s="34">
        <f t="shared" si="0"/>
        <v>-1.098901098901095E-2</v>
      </c>
      <c r="J15" s="11">
        <v>9000</v>
      </c>
    </row>
    <row r="16" spans="1:12" x14ac:dyDescent="0.3">
      <c r="A16" s="25" t="s">
        <v>8</v>
      </c>
      <c r="B16" s="21" t="s">
        <v>32</v>
      </c>
      <c r="C16" s="22">
        <v>58.9</v>
      </c>
      <c r="D16" s="23">
        <v>58.9</v>
      </c>
      <c r="E16" s="24">
        <v>58.9</v>
      </c>
      <c r="F16" s="22">
        <v>58.9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42" t="s">
        <v>10</v>
      </c>
      <c r="B19" s="38" t="s">
        <v>34</v>
      </c>
      <c r="C19" s="39">
        <v>0.69</v>
      </c>
      <c r="D19" s="40">
        <v>0.7</v>
      </c>
      <c r="E19" s="41">
        <v>0.69</v>
      </c>
      <c r="F19" s="39">
        <v>0.7</v>
      </c>
      <c r="G19" s="42"/>
      <c r="H19" s="43">
        <f t="shared" si="0"/>
        <v>1.449275362318842E-2</v>
      </c>
      <c r="J19" s="11">
        <v>23034.81</v>
      </c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/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>
        <v>198</v>
      </c>
    </row>
    <row r="26" spans="1:18" x14ac:dyDescent="0.3">
      <c r="A26" s="4"/>
      <c r="B26" s="6"/>
      <c r="J26" s="7">
        <f>SUM(J4:J25)</f>
        <v>50965.53</v>
      </c>
    </row>
    <row r="28" spans="1:18" x14ac:dyDescent="0.3">
      <c r="C28" s="36"/>
      <c r="D28" s="36"/>
      <c r="E28" s="36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2019-07-03T22:52:09Z</dcterms:modified>
</cp:coreProperties>
</file>