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10\"/>
    </mc:Choice>
  </mc:AlternateContent>
  <xr:revisionPtr revIDLastSave="0" documentId="8_{5D4414F2-1DD4-4CE3-8099-D93DF89F8B1C}" xr6:coauthVersionLast="37" xr6:coauthVersionMax="37" xr10:uidLastSave="{00000000-0000-0000-0000-000000000000}"/>
  <bookViews>
    <workbookView xWindow="0" yWindow="0" windowWidth="23040" windowHeight="9660" xr2:uid="{00000000-000D-0000-FFFF-FFFF00000000}"/>
  </bookViews>
  <sheets>
    <sheet name="OCT-3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2603C850-DFCC-4F41-AA1C-0BBB057AA8CC}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Homeforest, Natluk, Pathforest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<sst xmlns="http://schemas.openxmlformats.org/spreadsheetml/2006/main" count="54" uniqueCount="54">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</sst>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0" xfId="1" quotePrefix="1" applyNumberFormat="1" applyFont="1" applyFill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7" fillId="3" borderId="0" xfId="0" applyNumberFormat="1" applyFont="1" applyFill="1"/>
    <xf numFmtId="164" fontId="4" fillId="3" borderId="0" xfId="0" applyNumberFormat="1" applyFont="1" applyFill="1"/>
    <xf numFmtId="10" fontId="3" fillId="3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'OCT-31'!$J$3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EBA-4461-8CC0-E6835BEFDD01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F786-448F-9BA8-C921096680FA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6EBA-4461-8CC0-E6835BEFDD01}"/>
              </c:ext>
            </c:extLst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6EBA-4461-8CC0-E6835BEFDD01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20A4-4A4C-A419-2DC317002F6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'OCT-31'!$A$4:$A$26</c15:sqref>
                  </c15:fullRef>
                </c:ext>
              </c:extLst>
              <c:f>('OCT-31'!$A$7,'OCT-31'!$A$9:$A$10,'OCT-31'!$A$25:$A$26)</c:f>
              <c:strCache>
                <c:ptCount val="5"/>
                <c:pt idx="0">
                  <c:v>Banco de Guayaquil</c:v>
                </c:pt>
                <c:pt idx="1">
                  <c:v>Brikapital</c:v>
                </c:pt>
                <c:pt idx="2">
                  <c:v>Cerveceria Nacional</c:v>
                </c:pt>
                <c:pt idx="3">
                  <c:v>Valle Grande Forestal</c:v>
                </c:pt>
                <c:pt idx="4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'OCT-31'!$J$4:$J$26</c15:sqref>
                  </c15:fullRef>
                </c:ext>
              </c:extLst>
              <c:f>('OCT-31'!$J$7,'OCT-31'!$J$9:$J$10,'OCT-31'!$J$25:$J$26)</c:f>
              <c:numCache>
                <c:formatCode>"$"#,##0.00</c:formatCode>
                <c:ptCount val="5"/>
                <c:pt idx="0">
                  <c:v>3866.76</c:v>
                </c:pt>
                <c:pt idx="1">
                  <c:v>2000</c:v>
                </c:pt>
                <c:pt idx="2">
                  <c:v>4550</c:v>
                </c:pt>
                <c:pt idx="3">
                  <c:v>2501.1999999999998</c:v>
                </c:pt>
                <c:pt idx="4">
                  <c:v>18985.400000000001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'OCT-31'!$J$5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'OCT-31'!$J$6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'OCT-31'!$J$8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'OCT-31'!$J$11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'OCT-31'!$J$12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'OCT-31'!$J$13</c15:sqref>
                  <c15:spPr xmlns:c15="http://schemas.microsoft.com/office/drawing/2012/chart">
                    <a:solidFill>
                      <a:schemeClr val="bg1">
                        <a:lumMod val="6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'OCT-31'!$J$14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'OCT-31'!$J$15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'OCT-31'!$J$16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'OCT-31'!$J$17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'OCT-31'!$J$18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'OCT-31'!$J$19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'OCT-31'!$J$20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'OCT-31'!$J$21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'OCT-31'!$J$22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'OCT-31'!$J$23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'OCT-31'!$J$24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175260</xdr:rowOff>
    </xdr:from>
    <xdr:to>
      <xdr:col>19</xdr:col>
      <xdr:colOff>152400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8">
        <v>43404</v>
      </c>
      <c r="B1" s="38"/>
      <c r="C1" s="38"/>
      <c r="D1" s="38"/>
      <c r="E1" s="38"/>
      <c r="F1" s="38"/>
      <c r="G1" s="38"/>
      <c r="H1" s="38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0.88</v>
      </c>
      <c r="D6" s="9">
        <v>0.88</v>
      </c>
      <c r="E6" s="10">
        <v>0.88</v>
      </c>
      <c r="F6" s="8">
        <v>0.88</v>
      </c>
      <c r="G6" s="6"/>
      <c r="H6" s="11">
        <f t="shared" si="0"/>
        <v>0</v>
      </c>
      <c r="J6" s="30"/>
    </row>
    <row r="7" spans="1:12" x14ac:dyDescent="0.3">
      <c r="A7" s="6" t="s">
        <v>1</v>
      </c>
      <c r="B7" s="7" t="s">
        <v>31</v>
      </c>
      <c r="C7" s="8">
        <v>0.92</v>
      </c>
      <c r="D7" s="9">
        <v>0.92</v>
      </c>
      <c r="E7" s="10">
        <v>0.92</v>
      </c>
      <c r="F7" s="8">
        <v>0.92</v>
      </c>
      <c r="G7" s="6"/>
      <c r="H7" s="11">
        <f t="shared" si="0"/>
        <v>0</v>
      </c>
      <c r="J7" s="5">
        <v>3866.76</v>
      </c>
    </row>
    <row r="8" spans="1:12" x14ac:dyDescent="0.3">
      <c r="A8" s="6" t="s">
        <v>2</v>
      </c>
      <c r="B8" s="7" t="s">
        <v>32</v>
      </c>
      <c r="C8" s="8">
        <v>100</v>
      </c>
      <c r="D8" s="9">
        <v>100</v>
      </c>
      <c r="E8" s="10">
        <v>100</v>
      </c>
      <c r="F8" s="8">
        <v>100</v>
      </c>
      <c r="G8" s="6"/>
      <c r="H8" s="11">
        <f t="shared" si="0"/>
        <v>0</v>
      </c>
      <c r="J8" s="26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7">
        <v>2000</v>
      </c>
    </row>
    <row r="10" spans="1:12" x14ac:dyDescent="0.3">
      <c r="A10" s="32" t="s">
        <v>4</v>
      </c>
      <c r="B10" s="33" t="s">
        <v>34</v>
      </c>
      <c r="C10" s="34">
        <v>92</v>
      </c>
      <c r="D10" s="35">
        <v>92</v>
      </c>
      <c r="E10" s="36">
        <v>91</v>
      </c>
      <c r="F10" s="34">
        <v>91</v>
      </c>
      <c r="G10" s="32"/>
      <c r="H10" s="37">
        <f t="shared" si="0"/>
        <v>-1.0869565217391304E-2</v>
      </c>
      <c r="J10" s="17">
        <v>4550</v>
      </c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29"/>
      <c r="L11" s="12"/>
    </row>
    <row r="12" spans="1:12" x14ac:dyDescent="0.3">
      <c r="A12" s="6" t="s">
        <v>6</v>
      </c>
      <c r="B12" s="7" t="s">
        <v>36</v>
      </c>
      <c r="C12" s="8">
        <v>0.98</v>
      </c>
      <c r="D12" s="9">
        <v>0.98</v>
      </c>
      <c r="E12" s="10">
        <v>0.98</v>
      </c>
      <c r="F12" s="8">
        <v>0.98</v>
      </c>
      <c r="G12" s="6"/>
      <c r="H12" s="11">
        <f t="shared" si="0"/>
        <v>0</v>
      </c>
      <c r="J12" s="5"/>
    </row>
    <row r="13" spans="1:12" x14ac:dyDescent="0.3">
      <c r="A13" s="6" t="s">
        <v>7</v>
      </c>
      <c r="B13" s="7" t="s">
        <v>37</v>
      </c>
      <c r="C13" s="8">
        <v>2.44</v>
      </c>
      <c r="D13" s="9">
        <v>2.44</v>
      </c>
      <c r="E13" s="10">
        <v>2.44</v>
      </c>
      <c r="F13" s="8">
        <v>2.44</v>
      </c>
      <c r="G13" s="6"/>
      <c r="H13" s="11">
        <f t="shared" si="0"/>
        <v>0</v>
      </c>
      <c r="J13" s="5"/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30"/>
    </row>
    <row r="15" spans="1:12" x14ac:dyDescent="0.3">
      <c r="A15" s="6" t="s">
        <v>9</v>
      </c>
      <c r="B15" s="7" t="s">
        <v>39</v>
      </c>
      <c r="C15" s="8">
        <v>3.36</v>
      </c>
      <c r="D15" s="9">
        <v>3.36</v>
      </c>
      <c r="E15" s="10">
        <v>3.36</v>
      </c>
      <c r="F15" s="8">
        <v>3.36</v>
      </c>
      <c r="G15" s="6"/>
      <c r="H15" s="11">
        <f t="shared" si="0"/>
        <v>0</v>
      </c>
      <c r="J15" s="30"/>
    </row>
    <row r="16" spans="1:12" x14ac:dyDescent="0.3">
      <c r="A16" s="6" t="s">
        <v>10</v>
      </c>
      <c r="B16" s="7" t="s">
        <v>40</v>
      </c>
      <c r="C16" s="8">
        <v>68</v>
      </c>
      <c r="D16" s="9">
        <v>68</v>
      </c>
      <c r="E16" s="10">
        <v>68</v>
      </c>
      <c r="F16" s="8">
        <v>68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0.65</v>
      </c>
      <c r="D19" s="9">
        <v>0.65</v>
      </c>
      <c r="E19" s="10">
        <v>0.65</v>
      </c>
      <c r="F19" s="8">
        <v>0.65</v>
      </c>
      <c r="G19" s="6"/>
      <c r="H19" s="11">
        <f t="shared" si="0"/>
        <v>0</v>
      </c>
      <c r="J19" s="30"/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30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1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30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>
        <v>2501.1999999999998</v>
      </c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28">
        <v>18985.400000000001</v>
      </c>
    </row>
    <row r="27" spans="1:10" x14ac:dyDescent="0.3">
      <c r="A27" s="4"/>
      <c r="B27" s="12"/>
      <c r="J27" s="14">
        <f>SUM(J5:J26)</f>
        <v>31903.360000000001</v>
      </c>
    </row>
    <row r="29" spans="1:10" x14ac:dyDescent="0.3">
      <c r="C29" s="39"/>
      <c r="D29" s="39"/>
      <c r="E29" s="39"/>
    </row>
    <row r="30" spans="1:10" x14ac:dyDescent="0.3">
      <c r="C30" s="18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OCT-31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2018-10-31T23:20:02Z</dcterms:modified>
</cp:coreProperties>
</file>