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12\"/>
    </mc:Choice>
  </mc:AlternateContent>
  <xr:revisionPtr revIDLastSave="0" documentId="8_{95A73D8B-6A30-4C17-AB18-A8AF9DD4265A}" xr6:coauthVersionLast="40" xr6:coauthVersionMax="40" xr10:uidLastSave="{00000000-0000-0000-0000-000000000000}"/>
  <bookViews>
    <workbookView xWindow="0" yWindow="0" windowWidth="23040" windowHeight="9660" xr2:uid="{00000000-000D-0000-FFFF-FFFF00000000}"/>
  </bookViews>
  <sheets>
    <sheet name="DEC-19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BFBAB9AE-A47B-4DAE-8857-911B4CC70E75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Banco Solidario, Hotel Colon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<sst xmlns="http://schemas.openxmlformats.org/spreadsheetml/2006/main" count="54" uniqueCount="54">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</sst>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0" xfId="1" quotePrefix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'DEC-19'!$J$3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C058-4CC1-BBDB-4B85FDF6E0BF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4BC2-487D-98B8-C4E28135C752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4BC2-487D-98B8-C4E28135C752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'DEC-19'!$A$4:$A$26</c15:sqref>
                  </c15:fullRef>
                </c:ext>
              </c:extLst>
              <c:f>('DEC-19'!$A$9,'DEC-19'!$A$13,'DEC-19'!$A$19,'DEC-19'!$A$26)</c:f>
              <c:strCache>
                <c:ptCount val="4"/>
                <c:pt idx="0">
                  <c:v>Brikapital</c:v>
                </c:pt>
                <c:pt idx="1">
                  <c:v>Corporacion La Favorita</c:v>
                </c:pt>
                <c:pt idx="2">
                  <c:v>Produbanco</c:v>
                </c:pt>
                <c:pt idx="3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'DEC-19'!$J$4:$J$26</c15:sqref>
                  </c15:fullRef>
                </c:ext>
              </c:extLst>
              <c:f>('DEC-19'!$J$9,'DEC-19'!$J$13,'DEC-19'!$J$19,'DEC-19'!$J$26)</c:f>
              <c:numCache>
                <c:formatCode>"$"#,##0.00</c:formatCode>
                <c:ptCount val="4"/>
                <c:pt idx="0">
                  <c:v>63000</c:v>
                </c:pt>
                <c:pt idx="1">
                  <c:v>116196.56</c:v>
                </c:pt>
                <c:pt idx="2">
                  <c:v>5732.52</c:v>
                </c:pt>
                <c:pt idx="3">
                  <c:v>12221.7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'DEC-19'!$J$5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'DEC-19'!$J$6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'DEC-19'!$J$7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'DEC-19'!$J$8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'DEC-19'!$J$10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'DEC-19'!$J$11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'DEC-19'!$J$12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'DEC-19'!$J$14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'DEC-19'!$J$15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'DEC-19'!$J$16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'DEC-19'!$J$17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'DEC-19'!$J$18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'DEC-19'!$J$20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'DEC-19'!$J$21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'DEC-19'!$J$22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'DEC-19'!$J$23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'DEC-19'!$J$24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'DEC-19'!$J$25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175260</xdr:rowOff>
    </xdr:from>
    <xdr:to>
      <xdr:col>19</xdr:col>
      <xdr:colOff>152400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7">
        <v>43453</v>
      </c>
      <c r="B1" s="37"/>
      <c r="C1" s="37"/>
      <c r="D1" s="37"/>
      <c r="E1" s="37"/>
      <c r="F1" s="37"/>
      <c r="G1" s="37"/>
      <c r="H1" s="37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0.9</v>
      </c>
      <c r="D6" s="9">
        <v>0.9</v>
      </c>
      <c r="E6" s="10">
        <v>0.9</v>
      </c>
      <c r="F6" s="8">
        <v>0.9</v>
      </c>
      <c r="G6" s="6"/>
      <c r="H6" s="11">
        <f t="shared" si="0"/>
        <v>0</v>
      </c>
      <c r="J6" s="29"/>
    </row>
    <row r="7" spans="1:12" x14ac:dyDescent="0.3">
      <c r="A7" s="6" t="s">
        <v>1</v>
      </c>
      <c r="B7" s="7" t="s">
        <v>31</v>
      </c>
      <c r="C7" s="8">
        <v>0.96</v>
      </c>
      <c r="D7" s="9">
        <v>0.96</v>
      </c>
      <c r="E7" s="10">
        <v>0.96</v>
      </c>
      <c r="F7" s="8">
        <v>0.96</v>
      </c>
      <c r="G7" s="6"/>
      <c r="H7" s="11">
        <f t="shared" si="0"/>
        <v>0</v>
      </c>
      <c r="J7" s="5"/>
    </row>
    <row r="8" spans="1:12" x14ac:dyDescent="0.3">
      <c r="A8" s="6" t="s">
        <v>2</v>
      </c>
      <c r="B8" s="7" t="s">
        <v>32</v>
      </c>
      <c r="C8" s="8">
        <v>99</v>
      </c>
      <c r="D8" s="9">
        <v>99</v>
      </c>
      <c r="E8" s="10">
        <v>99</v>
      </c>
      <c r="F8" s="8">
        <v>99</v>
      </c>
      <c r="G8" s="6"/>
      <c r="H8" s="11">
        <f t="shared" si="0"/>
        <v>0</v>
      </c>
      <c r="J8" s="26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7">
        <v>63000</v>
      </c>
    </row>
    <row r="10" spans="1:12" x14ac:dyDescent="0.3">
      <c r="A10" s="6" t="s">
        <v>4</v>
      </c>
      <c r="B10" s="7" t="s">
        <v>34</v>
      </c>
      <c r="C10" s="8">
        <v>92</v>
      </c>
      <c r="D10" s="9">
        <v>92</v>
      </c>
      <c r="E10" s="10">
        <v>92</v>
      </c>
      <c r="F10" s="8">
        <v>92</v>
      </c>
      <c r="G10" s="6"/>
      <c r="H10" s="11">
        <f t="shared" si="0"/>
        <v>0</v>
      </c>
      <c r="J10" s="17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17"/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6" t="s">
        <v>7</v>
      </c>
      <c r="B13" s="7" t="s">
        <v>37</v>
      </c>
      <c r="C13" s="8">
        <v>2.4500000000000002</v>
      </c>
      <c r="D13" s="9">
        <v>2.46</v>
      </c>
      <c r="E13" s="10">
        <v>2.44</v>
      </c>
      <c r="F13" s="8">
        <v>2.4500000000000002</v>
      </c>
      <c r="G13" s="6"/>
      <c r="H13" s="11">
        <f t="shared" si="0"/>
        <v>0</v>
      </c>
      <c r="J13" s="5">
        <v>116196.56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29"/>
    </row>
    <row r="15" spans="1:12" x14ac:dyDescent="0.3">
      <c r="A15" s="6" t="s">
        <v>9</v>
      </c>
      <c r="B15" s="7" t="s">
        <v>39</v>
      </c>
      <c r="C15" s="8">
        <v>3.8</v>
      </c>
      <c r="D15" s="9">
        <v>3.8</v>
      </c>
      <c r="E15" s="10">
        <v>3.8</v>
      </c>
      <c r="F15" s="8">
        <v>3.8</v>
      </c>
      <c r="G15" s="6"/>
      <c r="H15" s="11">
        <f t="shared" si="0"/>
        <v>0</v>
      </c>
      <c r="J15" s="29"/>
    </row>
    <row r="16" spans="1:12" x14ac:dyDescent="0.3">
      <c r="A16" s="6" t="s">
        <v>10</v>
      </c>
      <c r="B16" s="7" t="s">
        <v>40</v>
      </c>
      <c r="C16" s="8">
        <v>71</v>
      </c>
      <c r="D16" s="9">
        <v>71</v>
      </c>
      <c r="E16" s="10">
        <v>71</v>
      </c>
      <c r="F16" s="8">
        <v>71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31" t="s">
        <v>12</v>
      </c>
      <c r="B19" s="32" t="s">
        <v>43</v>
      </c>
      <c r="C19" s="33">
        <v>0.64</v>
      </c>
      <c r="D19" s="34">
        <v>0.67</v>
      </c>
      <c r="E19" s="35">
        <v>0.64</v>
      </c>
      <c r="F19" s="33">
        <v>0.67</v>
      </c>
      <c r="G19" s="31"/>
      <c r="H19" s="36">
        <f t="shared" si="0"/>
        <v>4.6875000000000042E-2</v>
      </c>
      <c r="J19" s="29">
        <v>5732.52</v>
      </c>
    </row>
    <row r="20" spans="1:10" x14ac:dyDescent="0.3">
      <c r="A20" s="15" t="s">
        <v>50</v>
      </c>
      <c r="B20" s="16" t="s">
        <v>52</v>
      </c>
      <c r="C20" s="8">
        <v>3.84</v>
      </c>
      <c r="D20" s="9">
        <v>3.84</v>
      </c>
      <c r="E20" s="10">
        <v>3.84</v>
      </c>
      <c r="F20" s="8">
        <v>3.84</v>
      </c>
      <c r="G20" s="6"/>
      <c r="H20" s="11">
        <f t="shared" si="0"/>
        <v>0</v>
      </c>
      <c r="J20" s="29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0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9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28">
        <v>12221.7</v>
      </c>
    </row>
    <row r="27" spans="1:10" x14ac:dyDescent="0.3">
      <c r="A27" s="4"/>
      <c r="B27" s="12"/>
      <c r="J27" s="14">
        <f>SUM(J5:J26)</f>
        <v>197150.78</v>
      </c>
    </row>
    <row r="29" spans="1:10" x14ac:dyDescent="0.3">
      <c r="C29" s="38"/>
      <c r="D29" s="38"/>
      <c r="E29" s="38"/>
    </row>
    <row r="30" spans="1:10" x14ac:dyDescent="0.3">
      <c r="C30" s="18"/>
    </row>
  </sheetData>
  <mergeCells count="2">
    <mergeCell ref="A1:H1"/>
    <mergeCell ref="C29:E29"/>
  </mergeCells>
  <conditionalFormatting sqref="J4:J10 J12:J2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10 J12:J2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5:J2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conditionalFormatting sqref="J5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{66B751D5-9923-4959-8378-93959F9AAC32}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J4:J10 J12:J26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J4:J10 J12:J27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J5:J26</xm:sqref>
        </x14:conditionalFormatting>
        <x14:conditionalFormatting xmlns:xm="http://schemas.microsoft.com/office/excel/2006/main">
          <x14:cfRule type="dataBar" id="{66B751D5-9923-4959-8378-93959F9AAC3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2018-12-19T23:25:27Z</dcterms:modified>
</cp:coreProperties>
</file>