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sfp02\userdata\Amanda Mapp\Pictures\"/>
    </mc:Choice>
  </mc:AlternateContent>
  <bookViews>
    <workbookView xWindow="0" yWindow="0" windowWidth="25200" windowHeight="117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" i="1"/>
  <c r="H3" i="1"/>
  <c r="H5" i="1"/>
  <c r="H12" i="1"/>
  <c r="H7" i="1"/>
  <c r="H18" i="1"/>
  <c r="H8" i="1"/>
  <c r="H14" i="1"/>
  <c r="H15" i="1"/>
  <c r="H21" i="1"/>
  <c r="H24" i="1"/>
  <c r="H29" i="1"/>
  <c r="H23" i="1"/>
  <c r="C2" i="1"/>
  <c r="C4" i="1"/>
  <c r="C22" i="1"/>
  <c r="C29" i="1"/>
  <c r="H38" i="1" l="1"/>
</calcChain>
</file>

<file path=xl/sharedStrings.xml><?xml version="1.0" encoding="utf-8"?>
<sst xmlns="http://schemas.openxmlformats.org/spreadsheetml/2006/main" count="97" uniqueCount="94">
  <si>
    <t>Item</t>
  </si>
  <si>
    <t>Passata 700g</t>
  </si>
  <si>
    <t>Whole Peeled Tomatoes 400g Can</t>
  </si>
  <si>
    <t>Lite Coconut Milk 400ml Can</t>
  </si>
  <si>
    <t>Artichokes Jar 280g</t>
  </si>
  <si>
    <t>Pink Salmon Tin 415g</t>
  </si>
  <si>
    <t>Hair Spray 400g Can</t>
  </si>
  <si>
    <t>Mixed Olives 250g in oil</t>
  </si>
  <si>
    <t>Brown Rice Cracker</t>
  </si>
  <si>
    <t>Deli Wafer Crackers</t>
  </si>
  <si>
    <t>600ml Thickened Cream</t>
  </si>
  <si>
    <t>Triple Smoked Ham - 2.1kg @ 12.99kg</t>
  </si>
  <si>
    <t>Di San Stain Remover Spray Laundry</t>
  </si>
  <si>
    <t>Condensed Milk 397g</t>
  </si>
  <si>
    <t>Stilton Blue Cheese 200g</t>
  </si>
  <si>
    <t>Soft Icing Mixture - 1kg</t>
  </si>
  <si>
    <t>Angus Blade Casserole Steak 1kg</t>
  </si>
  <si>
    <t>Leg of Lamb Bone In approx 2kg</t>
  </si>
  <si>
    <t>Frozen Battered Steak Fries</t>
  </si>
  <si>
    <t>5 Star Beef Mince 500g</t>
  </si>
  <si>
    <t>Walnuts 185g</t>
  </si>
  <si>
    <t>250 Frozen Salmon Fillets</t>
  </si>
  <si>
    <t>Turkish Bread 450g</t>
  </si>
  <si>
    <t>Lemons - 2 x at 3.99per kilo</t>
  </si>
  <si>
    <t>Granny Smith Apples</t>
  </si>
  <si>
    <t>Makeup Removing Wipes 30pack</t>
  </si>
  <si>
    <t>Cream Cheese Block 250g</t>
  </si>
  <si>
    <t>Carrots 1kg Bag</t>
  </si>
  <si>
    <t>Baby Spinach 300g Bag</t>
  </si>
  <si>
    <t>3 Pack Quickstream Frozen Veg</t>
  </si>
  <si>
    <t>Iceberg Lettuce</t>
  </si>
  <si>
    <t>Rice Cracker Snacks 12 Snack Packs</t>
  </si>
  <si>
    <t>Smoked Salmon 200g</t>
  </si>
  <si>
    <t xml:space="preserve">Mushrooms 500g </t>
  </si>
  <si>
    <t>Anchovy Fillets 100g</t>
  </si>
  <si>
    <t>Anchovy 80g</t>
  </si>
  <si>
    <t>Mushrooms 500g</t>
  </si>
  <si>
    <t>Tassal 200g SS</t>
  </si>
  <si>
    <t>Rice Snacks 250g bag</t>
  </si>
  <si>
    <t>Iceberg lettuce</t>
  </si>
  <si>
    <t>3 Pack Birds Eye Steam Fresh x 2</t>
  </si>
  <si>
    <t>Baby Spinach 280g</t>
  </si>
  <si>
    <t>Garnier Cleansing Wipes 25pack</t>
  </si>
  <si>
    <t>4 Granny Smith Apples on Special</t>
  </si>
  <si>
    <t>2 Lemons - on special</t>
  </si>
  <si>
    <t>Turkish bread 450 Nomad Bakery</t>
  </si>
  <si>
    <t>By George Natural Salmon 250g</t>
  </si>
  <si>
    <t>Home Brand Frozen Steakhouse Chips 750g</t>
  </si>
  <si>
    <t>Home Brand 5 star Mince on special 2 x 500g</t>
  </si>
  <si>
    <t>Home Brand Walnuts 150g</t>
  </si>
  <si>
    <t>Home Brand Cream Cheese 250g x 2</t>
  </si>
  <si>
    <t>Home Brand Leg of Lamb 2.5 approx</t>
  </si>
  <si>
    <t>Home Brand Oyster Blade 450g x 2</t>
  </si>
  <si>
    <t>Home Brand Icing Mixture 1kg</t>
  </si>
  <si>
    <t>King Island Roaring Forties Blue 200g</t>
  </si>
  <si>
    <t>Pate 150g</t>
  </si>
  <si>
    <t>Ronda Duck Pate 150g</t>
  </si>
  <si>
    <t>Home Brand Condensed Milk 397g</t>
  </si>
  <si>
    <t>Home Brand Pre Wash Stain Remover Spray</t>
  </si>
  <si>
    <t>Triple Smoked Ham 2kg</t>
  </si>
  <si>
    <t>Home Brand Thickened Cream 600ml</t>
  </si>
  <si>
    <t xml:space="preserve">Fine Foods Wafer Crackrs </t>
  </si>
  <si>
    <t>Sakata Wholegrain Rice Crackers</t>
  </si>
  <si>
    <t>Always Fresh Mixed Olives 220g</t>
  </si>
  <si>
    <t>HomeBrand Harispray 250g x 2</t>
  </si>
  <si>
    <t>Sandhurst Artichoke Hearts 280g</t>
  </si>
  <si>
    <t>Trident Lite Coconut Milk 400ml x 2</t>
  </si>
  <si>
    <t>Homebrand Passata</t>
  </si>
  <si>
    <t>Liddells Low Fat UHT Milk x 3</t>
  </si>
  <si>
    <t>Comparable Item - Home Brand</t>
  </si>
  <si>
    <t>Philadelphia Cream Cheese Block 2 pack</t>
  </si>
  <si>
    <t>Birdseye Skin On Atlantic Salmon 260g</t>
  </si>
  <si>
    <t>Riverside Walnuts 180g</t>
  </si>
  <si>
    <t>McCain Beer Batter Chips Steak Cut 750</t>
  </si>
  <si>
    <t>Nestle Condensed Milk 395g</t>
  </si>
  <si>
    <t xml:space="preserve">Vanish Gold Stain Remover </t>
  </si>
  <si>
    <t>Cedel Extra Frim Hairspray 250g x 2</t>
  </si>
  <si>
    <t>CSR Soft Sugar Icing Mixture 1kg</t>
  </si>
  <si>
    <t>John West Wild Alaskan Pink Salmon 415g</t>
  </si>
  <si>
    <t>Bulla Thickened Cream 600ml</t>
  </si>
  <si>
    <t>Homebrand whole tomato tins 400g x 3</t>
  </si>
  <si>
    <t>Ardmona Whole Peeled Tomatoes 400g x 3</t>
  </si>
  <si>
    <t>Mutti Tomato Passata 700g</t>
  </si>
  <si>
    <t>Zymil Low Fat Lactose Free 1L UHT x 3</t>
  </si>
  <si>
    <t>Angus Beef Mince 500g x 2</t>
  </si>
  <si>
    <t>Name Brand Comparable Item</t>
  </si>
  <si>
    <t>Cost</t>
  </si>
  <si>
    <t>Difference</t>
  </si>
  <si>
    <t>Qty</t>
  </si>
  <si>
    <t>Home Brand Pink Salmon 415g</t>
  </si>
  <si>
    <t xml:space="preserve">1L UHT Lactose Free Low Fat Milk </t>
  </si>
  <si>
    <t>With savings of $4.50 (specials)</t>
  </si>
  <si>
    <t>Total Difference Homebrand: Namebrand</t>
  </si>
  <si>
    <t>New Total for Major Supermarket w Luxe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</si>
</sst>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8" fontId="0" fillId="0" borderId="0" xfId="0" applyNumberFormat="1"/>
    <xf numFmtId="168" fontId="1" fillId="0" borderId="0" xfId="0" applyNumberFormat="1" applyFont="1"/>
    <xf numFmtId="0" fontId="0" fillId="0" borderId="0" xfId="0" applyFont="1" applyAlignment="1">
      <alignment horizontal="left" vertical="center" indent="5"/>
    </xf>
    <xf numFmtId="16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" workbookViewId="0">
      <selection activeCell="G11" sqref="G11"/>
    </sheetView>
  </sheetViews>
  <sheetFormatPr defaultRowHeight="15" x14ac:dyDescent="0.25"/>
  <cols>
    <col min="1" max="1" width="37.28515625" bestFit="1" customWidth="1"/>
    <col min="2" max="2" width="4.140625" bestFit="1" customWidth="1"/>
    <col min="3" max="3" width="7.5703125" bestFit="1" customWidth="1"/>
    <col min="4" max="4" width="40.42578125" bestFit="1" customWidth="1"/>
    <col min="5" max="5" width="7.5703125" bestFit="1" customWidth="1"/>
    <col min="6" max="6" width="38.5703125" customWidth="1"/>
    <col min="8" max="8" width="10.42578125" bestFit="1" customWidth="1"/>
  </cols>
  <sheetData>
    <row r="1" spans="1:8" s="1" customFormat="1" x14ac:dyDescent="0.25">
      <c r="A1" s="2" t="s">
        <v>0</v>
      </c>
      <c r="B1" s="2" t="s">
        <v>88</v>
      </c>
      <c r="C1" s="2" t="s">
        <v>86</v>
      </c>
      <c r="D1" s="2" t="s">
        <v>69</v>
      </c>
      <c r="E1" s="2" t="s">
        <v>86</v>
      </c>
      <c r="F1" s="2" t="s">
        <v>85</v>
      </c>
      <c r="G1" s="2" t="s">
        <v>86</v>
      </c>
      <c r="H1" s="2" t="s">
        <v>87</v>
      </c>
    </row>
    <row r="2" spans="1:8" x14ac:dyDescent="0.25">
      <c r="A2" s="5" t="s">
        <v>90</v>
      </c>
      <c r="B2">
        <v>3</v>
      </c>
      <c r="C2" s="3">
        <f>3*1.59</f>
        <v>4.7700000000000005</v>
      </c>
      <c r="D2" t="s">
        <v>68</v>
      </c>
      <c r="E2" s="3">
        <v>6</v>
      </c>
      <c r="F2" t="s">
        <v>83</v>
      </c>
      <c r="G2" s="3">
        <v>7.44</v>
      </c>
      <c r="H2" s="3">
        <f>SUM(G2-E2)</f>
        <v>1.4400000000000004</v>
      </c>
    </row>
    <row r="3" spans="1:8" x14ac:dyDescent="0.25">
      <c r="A3" t="s">
        <v>1</v>
      </c>
      <c r="B3">
        <v>1</v>
      </c>
      <c r="C3" s="3">
        <v>1.35</v>
      </c>
      <c r="D3" t="s">
        <v>67</v>
      </c>
      <c r="E3" s="3">
        <v>1.7</v>
      </c>
      <c r="F3" t="s">
        <v>82</v>
      </c>
      <c r="G3" s="3">
        <v>3.85</v>
      </c>
      <c r="H3" s="3">
        <f>SUM(G3-E3)</f>
        <v>2.1500000000000004</v>
      </c>
    </row>
    <row r="4" spans="1:8" x14ac:dyDescent="0.25">
      <c r="A4" t="s">
        <v>3</v>
      </c>
      <c r="B4">
        <v>2</v>
      </c>
      <c r="C4" s="3">
        <f>0.95*2</f>
        <v>1.9</v>
      </c>
      <c r="D4" t="s">
        <v>66</v>
      </c>
      <c r="E4" s="3">
        <v>4.3</v>
      </c>
      <c r="G4" s="3"/>
      <c r="H4" s="3"/>
    </row>
    <row r="5" spans="1:8" x14ac:dyDescent="0.25">
      <c r="A5" t="s">
        <v>2</v>
      </c>
      <c r="B5">
        <v>3</v>
      </c>
      <c r="C5" s="3">
        <v>1.8</v>
      </c>
      <c r="D5" t="s">
        <v>80</v>
      </c>
      <c r="E5" s="3">
        <v>2.1</v>
      </c>
      <c r="F5" t="s">
        <v>81</v>
      </c>
      <c r="G5" s="3">
        <v>4.2</v>
      </c>
      <c r="H5" s="3">
        <f>SUM(G5-E5)</f>
        <v>2.1</v>
      </c>
    </row>
    <row r="6" spans="1:8" x14ac:dyDescent="0.25">
      <c r="A6" t="s">
        <v>4</v>
      </c>
      <c r="B6">
        <v>1</v>
      </c>
      <c r="C6" s="3">
        <v>2.4900000000000002</v>
      </c>
      <c r="D6" t="s">
        <v>65</v>
      </c>
      <c r="E6" s="3">
        <v>4.51</v>
      </c>
      <c r="G6" s="3"/>
      <c r="H6" s="3"/>
    </row>
    <row r="7" spans="1:8" x14ac:dyDescent="0.25">
      <c r="A7" t="s">
        <v>5</v>
      </c>
      <c r="B7">
        <v>1</v>
      </c>
      <c r="C7" s="3">
        <v>3.79</v>
      </c>
      <c r="D7" t="s">
        <v>89</v>
      </c>
      <c r="E7" s="3">
        <v>3.5</v>
      </c>
      <c r="F7" t="s">
        <v>78</v>
      </c>
      <c r="G7" s="3">
        <v>6.44</v>
      </c>
      <c r="H7" s="3">
        <f>SUM(G7-E7)</f>
        <v>2.9400000000000004</v>
      </c>
    </row>
    <row r="8" spans="1:8" x14ac:dyDescent="0.25">
      <c r="A8" t="s">
        <v>6</v>
      </c>
      <c r="B8">
        <v>1</v>
      </c>
      <c r="C8" s="3">
        <v>3.49</v>
      </c>
      <c r="D8" t="s">
        <v>64</v>
      </c>
      <c r="E8" s="3">
        <v>4.4000000000000004</v>
      </c>
      <c r="F8" t="s">
        <v>76</v>
      </c>
      <c r="G8" s="3">
        <v>10</v>
      </c>
      <c r="H8" s="3">
        <f>SUM(G8-E8)</f>
        <v>5.6</v>
      </c>
    </row>
    <row r="9" spans="1:8" x14ac:dyDescent="0.25">
      <c r="A9" t="s">
        <v>7</v>
      </c>
      <c r="B9">
        <v>1</v>
      </c>
      <c r="C9" s="3">
        <v>2.99</v>
      </c>
      <c r="D9" t="s">
        <v>63</v>
      </c>
      <c r="E9" s="3">
        <v>4</v>
      </c>
      <c r="G9" s="3"/>
      <c r="H9" s="3"/>
    </row>
    <row r="10" spans="1:8" x14ac:dyDescent="0.25">
      <c r="A10" t="s">
        <v>8</v>
      </c>
      <c r="B10">
        <v>1</v>
      </c>
      <c r="C10" s="3">
        <v>1.29</v>
      </c>
      <c r="D10" t="s">
        <v>62</v>
      </c>
      <c r="E10" s="3">
        <v>2.64</v>
      </c>
      <c r="G10" s="3"/>
      <c r="H10" s="3"/>
    </row>
    <row r="11" spans="1:8" x14ac:dyDescent="0.25">
      <c r="A11" t="s">
        <v>9</v>
      </c>
      <c r="B11">
        <v>1</v>
      </c>
      <c r="C11" s="3">
        <v>1.79</v>
      </c>
      <c r="D11" t="s">
        <v>61</v>
      </c>
      <c r="E11" s="3">
        <v>2.9</v>
      </c>
      <c r="G11" s="3"/>
      <c r="H11" s="3"/>
    </row>
    <row r="12" spans="1:8" x14ac:dyDescent="0.25">
      <c r="A12" t="s">
        <v>10</v>
      </c>
      <c r="B12">
        <v>1</v>
      </c>
      <c r="C12" s="3">
        <v>2.4900000000000002</v>
      </c>
      <c r="D12" t="s">
        <v>60</v>
      </c>
      <c r="E12" s="3">
        <v>2.6</v>
      </c>
      <c r="F12" t="s">
        <v>79</v>
      </c>
      <c r="G12" s="3">
        <v>3.9</v>
      </c>
      <c r="H12" s="3">
        <f>SUM(G12-E12)</f>
        <v>1.2999999999999998</v>
      </c>
    </row>
    <row r="13" spans="1:8" x14ac:dyDescent="0.25">
      <c r="A13" t="s">
        <v>11</v>
      </c>
      <c r="B13">
        <v>1</v>
      </c>
      <c r="C13" s="3">
        <v>27.43</v>
      </c>
      <c r="D13" t="s">
        <v>59</v>
      </c>
      <c r="E13" s="3">
        <v>59.5</v>
      </c>
      <c r="G13" s="3"/>
      <c r="H13" s="3"/>
    </row>
    <row r="14" spans="1:8" x14ac:dyDescent="0.25">
      <c r="A14" t="s">
        <v>12</v>
      </c>
      <c r="B14">
        <v>1</v>
      </c>
      <c r="C14" s="3">
        <v>1.25</v>
      </c>
      <c r="D14" t="s">
        <v>58</v>
      </c>
      <c r="E14" s="3">
        <v>1.3</v>
      </c>
      <c r="F14" t="s">
        <v>75</v>
      </c>
      <c r="G14" s="3">
        <v>6.04</v>
      </c>
      <c r="H14" s="3">
        <f>SUM(G14-E14)</f>
        <v>4.74</v>
      </c>
    </row>
    <row r="15" spans="1:8" x14ac:dyDescent="0.25">
      <c r="A15" t="s">
        <v>13</v>
      </c>
      <c r="B15">
        <v>1</v>
      </c>
      <c r="C15" s="3">
        <v>1.49</v>
      </c>
      <c r="D15" t="s">
        <v>57</v>
      </c>
      <c r="E15" s="3">
        <v>1.6</v>
      </c>
      <c r="F15" t="s">
        <v>74</v>
      </c>
      <c r="G15" s="3">
        <v>3.5</v>
      </c>
      <c r="H15" s="3">
        <f>SUM(G15-E15)</f>
        <v>1.9</v>
      </c>
    </row>
    <row r="16" spans="1:8" x14ac:dyDescent="0.25">
      <c r="A16" t="s">
        <v>55</v>
      </c>
      <c r="B16">
        <v>1</v>
      </c>
      <c r="C16" s="3">
        <v>2.99</v>
      </c>
      <c r="D16" t="s">
        <v>56</v>
      </c>
      <c r="E16" s="3">
        <v>5</v>
      </c>
      <c r="G16" s="3"/>
      <c r="H16" s="3"/>
    </row>
    <row r="17" spans="1:8" x14ac:dyDescent="0.25">
      <c r="A17" t="s">
        <v>14</v>
      </c>
      <c r="B17">
        <v>1</v>
      </c>
      <c r="C17" s="3">
        <v>5.99</v>
      </c>
      <c r="D17" t="s">
        <v>54</v>
      </c>
      <c r="E17" s="3">
        <v>11.8</v>
      </c>
      <c r="G17" s="3"/>
      <c r="H17" s="3"/>
    </row>
    <row r="18" spans="1:8" x14ac:dyDescent="0.25">
      <c r="A18" t="s">
        <v>15</v>
      </c>
      <c r="B18">
        <v>1</v>
      </c>
      <c r="C18" s="3">
        <v>2.59</v>
      </c>
      <c r="D18" t="s">
        <v>53</v>
      </c>
      <c r="E18" s="3">
        <v>2.97</v>
      </c>
      <c r="F18" t="s">
        <v>77</v>
      </c>
      <c r="G18" s="3">
        <v>3.7</v>
      </c>
      <c r="H18" s="3">
        <f>SUM(G18-E18)</f>
        <v>0.73</v>
      </c>
    </row>
    <row r="19" spans="1:8" x14ac:dyDescent="0.25">
      <c r="A19" t="s">
        <v>16</v>
      </c>
      <c r="B19">
        <v>1</v>
      </c>
      <c r="C19" s="3">
        <v>9.26</v>
      </c>
      <c r="D19" t="s">
        <v>52</v>
      </c>
      <c r="E19" s="3">
        <v>14.4</v>
      </c>
      <c r="G19" s="3"/>
      <c r="H19" s="3"/>
    </row>
    <row r="20" spans="1:8" x14ac:dyDescent="0.25">
      <c r="A20" t="s">
        <v>17</v>
      </c>
      <c r="B20">
        <v>1</v>
      </c>
      <c r="C20" s="3">
        <v>21.81</v>
      </c>
      <c r="D20" t="s">
        <v>51</v>
      </c>
      <c r="E20" s="3">
        <v>22.5</v>
      </c>
      <c r="G20" s="3"/>
      <c r="H20" s="3"/>
    </row>
    <row r="21" spans="1:8" x14ac:dyDescent="0.25">
      <c r="A21" t="s">
        <v>18</v>
      </c>
      <c r="B21">
        <v>1</v>
      </c>
      <c r="C21" s="3">
        <v>2.4900000000000002</v>
      </c>
      <c r="D21" t="s">
        <v>47</v>
      </c>
      <c r="E21" s="3">
        <v>2.7</v>
      </c>
      <c r="F21" t="s">
        <v>73</v>
      </c>
      <c r="G21" s="3">
        <v>4.5</v>
      </c>
      <c r="H21" s="3">
        <f>SUM(G21-E21)</f>
        <v>1.7999999999999998</v>
      </c>
    </row>
    <row r="22" spans="1:8" x14ac:dyDescent="0.25">
      <c r="A22" t="s">
        <v>19</v>
      </c>
      <c r="B22">
        <v>2</v>
      </c>
      <c r="C22" s="3">
        <f>6.49*2</f>
        <v>12.98</v>
      </c>
      <c r="D22" t="s">
        <v>48</v>
      </c>
      <c r="E22" s="3">
        <v>14</v>
      </c>
      <c r="F22" t="s">
        <v>84</v>
      </c>
      <c r="G22" s="3">
        <v>18</v>
      </c>
      <c r="H22" s="3">
        <f>SUM(G22-E22)</f>
        <v>4</v>
      </c>
    </row>
    <row r="23" spans="1:8" x14ac:dyDescent="0.25">
      <c r="A23" t="s">
        <v>20</v>
      </c>
      <c r="B23">
        <v>1</v>
      </c>
      <c r="C23" s="3">
        <v>3.49</v>
      </c>
      <c r="D23" t="s">
        <v>49</v>
      </c>
      <c r="E23" s="3">
        <v>3.5</v>
      </c>
      <c r="F23" t="s">
        <v>72</v>
      </c>
      <c r="G23" s="3">
        <v>5.67</v>
      </c>
      <c r="H23" s="3">
        <f>SUM(G23-E23)</f>
        <v>2.17</v>
      </c>
    </row>
    <row r="24" spans="1:8" x14ac:dyDescent="0.25">
      <c r="A24" t="s">
        <v>21</v>
      </c>
      <c r="B24">
        <v>1</v>
      </c>
      <c r="C24" s="3">
        <v>5.99</v>
      </c>
      <c r="D24" t="s">
        <v>46</v>
      </c>
      <c r="E24" s="3">
        <v>7</v>
      </c>
      <c r="F24" t="s">
        <v>71</v>
      </c>
      <c r="G24" s="3">
        <v>13.75</v>
      </c>
      <c r="H24" s="3">
        <f t="shared" ref="H24:H29" si="0">SUM(G24-E24)</f>
        <v>6.75</v>
      </c>
    </row>
    <row r="25" spans="1:8" x14ac:dyDescent="0.25">
      <c r="A25" t="s">
        <v>22</v>
      </c>
      <c r="B25">
        <v>1</v>
      </c>
      <c r="C25" s="3">
        <v>1.99</v>
      </c>
      <c r="D25" t="s">
        <v>45</v>
      </c>
      <c r="E25" s="3">
        <v>4.5</v>
      </c>
      <c r="G25" s="3"/>
      <c r="H25" s="3"/>
    </row>
    <row r="26" spans="1:8" x14ac:dyDescent="0.25">
      <c r="A26" t="s">
        <v>23</v>
      </c>
      <c r="B26">
        <v>2</v>
      </c>
      <c r="C26" s="3">
        <v>1.74</v>
      </c>
      <c r="D26" t="s">
        <v>44</v>
      </c>
      <c r="E26" s="3">
        <v>2</v>
      </c>
      <c r="G26" s="3"/>
      <c r="H26" s="3"/>
    </row>
    <row r="27" spans="1:8" x14ac:dyDescent="0.25">
      <c r="A27" t="s">
        <v>24</v>
      </c>
      <c r="B27">
        <v>4</v>
      </c>
      <c r="C27" s="3">
        <v>1.38</v>
      </c>
      <c r="D27" t="s">
        <v>43</v>
      </c>
      <c r="E27" s="3">
        <v>1.8</v>
      </c>
      <c r="G27" s="3"/>
      <c r="H27" s="3"/>
    </row>
    <row r="28" spans="1:8" x14ac:dyDescent="0.25">
      <c r="A28" t="s">
        <v>25</v>
      </c>
      <c r="B28">
        <v>1</v>
      </c>
      <c r="C28" s="3">
        <v>1.69</v>
      </c>
      <c r="D28" t="s">
        <v>42</v>
      </c>
      <c r="E28" s="3">
        <v>7.7</v>
      </c>
      <c r="G28" s="3"/>
      <c r="H28" s="3"/>
    </row>
    <row r="29" spans="1:8" x14ac:dyDescent="0.25">
      <c r="A29" t="s">
        <v>26</v>
      </c>
      <c r="B29">
        <v>2</v>
      </c>
      <c r="C29" s="3">
        <f>2.69*2</f>
        <v>5.38</v>
      </c>
      <c r="D29" t="s">
        <v>50</v>
      </c>
      <c r="E29" s="3">
        <v>6.6</v>
      </c>
      <c r="F29" t="s">
        <v>70</v>
      </c>
      <c r="G29" s="3">
        <v>8.68</v>
      </c>
      <c r="H29" s="3">
        <f t="shared" si="0"/>
        <v>2.08</v>
      </c>
    </row>
    <row r="30" spans="1:8" x14ac:dyDescent="0.25">
      <c r="A30" t="s">
        <v>27</v>
      </c>
      <c r="B30">
        <v>1</v>
      </c>
      <c r="C30" s="3">
        <v>1.49</v>
      </c>
      <c r="D30" t="s">
        <v>27</v>
      </c>
      <c r="E30" s="3">
        <v>1</v>
      </c>
      <c r="G30" s="3"/>
      <c r="H30" s="3"/>
    </row>
    <row r="31" spans="1:8" x14ac:dyDescent="0.25">
      <c r="A31" t="s">
        <v>28</v>
      </c>
      <c r="B31">
        <v>1</v>
      </c>
      <c r="C31" s="3">
        <v>3.99</v>
      </c>
      <c r="D31" t="s">
        <v>41</v>
      </c>
      <c r="E31" s="3">
        <v>5</v>
      </c>
      <c r="G31" s="3"/>
      <c r="H31" s="3"/>
    </row>
    <row r="32" spans="1:8" x14ac:dyDescent="0.25">
      <c r="A32" t="s">
        <v>29</v>
      </c>
      <c r="B32">
        <v>2</v>
      </c>
      <c r="C32" s="3">
        <v>1.79</v>
      </c>
      <c r="D32" t="s">
        <v>40</v>
      </c>
      <c r="E32" s="3">
        <v>6.8</v>
      </c>
      <c r="G32" s="3"/>
      <c r="H32" s="3"/>
    </row>
    <row r="33" spans="1:8" x14ac:dyDescent="0.25">
      <c r="A33" t="s">
        <v>30</v>
      </c>
      <c r="B33">
        <v>1</v>
      </c>
      <c r="C33" s="3">
        <v>2.99</v>
      </c>
      <c r="D33" t="s">
        <v>39</v>
      </c>
      <c r="E33" s="3">
        <v>1.5</v>
      </c>
      <c r="G33" s="3"/>
      <c r="H33" s="3"/>
    </row>
    <row r="34" spans="1:8" x14ac:dyDescent="0.25">
      <c r="A34" t="s">
        <v>31</v>
      </c>
      <c r="B34">
        <v>1</v>
      </c>
      <c r="C34" s="3">
        <v>2.4900000000000002</v>
      </c>
      <c r="D34" t="s">
        <v>38</v>
      </c>
      <c r="E34" s="3">
        <v>3.14</v>
      </c>
      <c r="G34" s="3"/>
      <c r="H34" s="3"/>
    </row>
    <row r="35" spans="1:8" x14ac:dyDescent="0.25">
      <c r="A35" t="s">
        <v>32</v>
      </c>
      <c r="B35">
        <v>1</v>
      </c>
      <c r="C35" s="3">
        <v>7.99</v>
      </c>
      <c r="D35" t="s">
        <v>37</v>
      </c>
      <c r="E35" s="3">
        <v>11</v>
      </c>
      <c r="G35" s="3"/>
      <c r="H35" s="3"/>
    </row>
    <row r="36" spans="1:8" x14ac:dyDescent="0.25">
      <c r="A36" t="s">
        <v>34</v>
      </c>
      <c r="B36">
        <v>1</v>
      </c>
      <c r="C36" s="3">
        <v>2.99</v>
      </c>
      <c r="D36" t="s">
        <v>35</v>
      </c>
      <c r="E36" s="3">
        <v>4.38</v>
      </c>
      <c r="G36" s="3"/>
      <c r="H36" s="3"/>
    </row>
    <row r="37" spans="1:8" x14ac:dyDescent="0.25">
      <c r="A37" t="s">
        <v>33</v>
      </c>
      <c r="B37">
        <v>1</v>
      </c>
      <c r="C37" s="3">
        <v>4.99</v>
      </c>
      <c r="D37" t="s">
        <v>36</v>
      </c>
      <c r="E37" s="3">
        <v>5.9</v>
      </c>
      <c r="G37" s="3"/>
      <c r="H37" s="3"/>
    </row>
    <row r="38" spans="1:8" x14ac:dyDescent="0.25">
      <c r="B38" s="1"/>
      <c r="C38" s="6">
        <v>168.6</v>
      </c>
      <c r="D38" s="1" t="s">
        <v>91</v>
      </c>
      <c r="E38" s="6">
        <v>246.09</v>
      </c>
      <c r="F38" s="1" t="s">
        <v>92</v>
      </c>
      <c r="G38" s="4"/>
      <c r="H38" s="4">
        <f>SUM(H2:H37)</f>
        <v>39.700000000000003</v>
      </c>
    </row>
    <row r="39" spans="1:8" x14ac:dyDescent="0.25">
      <c r="B39" s="1"/>
      <c r="C39" s="1"/>
      <c r="D39" s="1"/>
      <c r="E39" s="1"/>
      <c r="F39" s="1" t="s">
        <v>93</v>
      </c>
      <c r="G39" s="1"/>
      <c r="H39" s="6">
        <v>285.79000000000002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Mapp</dc:creator>
  <cp:lastModifiedBy>Amanda Mapp</cp:lastModifiedBy>
  <dcterms:created xsi:type="dcterms:W3CDTF">2017-11-22T01:02:05Z</dcterms:created>
  <dcterms:modified xsi:type="dcterms:W3CDTF">2017-11-22T05:15:41Z</dcterms:modified>
</cp:coreProperties>
</file>