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. 업무\실적정리\특허 관련\특허 실적정리\"/>
    </mc:Choice>
  </mc:AlternateContent>
  <bookViews>
    <workbookView xWindow="0" yWindow="0" windowWidth="19785" windowHeight="12165"/>
  </bookViews>
  <sheets>
    <sheet name="Sheet1" sheetId="1" r:id="rId1"/>
  </sheets>
  <definedNames>
    <definedName name="_xlnm._FilterDatabase" localSheetId="0" hidden="1">Sheet1!$A$1:$T$62</definedName>
  </definedNames>
  <calcPr calcId="162913"/>
</workbook>
</file>

<file path=xl/calcChain.xml><?xml version="1.0" encoding="utf-8"?>
<calcChain xmlns="http://schemas.openxmlformats.org/spreadsheetml/2006/main">
  <c r="K51" i="1" l="1"/>
  <c r="K11" i="1" l="1"/>
  <c r="K12" i="1"/>
  <c r="K9" i="1"/>
  <c r="K10" i="1"/>
  <c r="K29" i="1"/>
  <c r="K13" i="1"/>
  <c r="K14" i="1"/>
  <c r="K15" i="1"/>
  <c r="K42" i="1"/>
  <c r="K41" i="1"/>
  <c r="K40" i="1"/>
  <c r="K55" i="1"/>
  <c r="K17" i="1"/>
  <c r="K16" i="1"/>
  <c r="K30" i="1"/>
  <c r="K31" i="1"/>
  <c r="K56" i="1"/>
  <c r="K32" i="1"/>
  <c r="K18" i="1"/>
  <c r="K57" i="1"/>
  <c r="K33" i="1"/>
  <c r="K34" i="1"/>
  <c r="K19" i="1"/>
  <c r="K35" i="1"/>
  <c r="K21" i="1"/>
  <c r="K37" i="1"/>
  <c r="K43" i="1"/>
  <c r="K44" i="1"/>
  <c r="K36" i="1"/>
  <c r="K38" i="1"/>
  <c r="K58" i="1"/>
  <c r="K20" i="1"/>
  <c r="K27" i="1"/>
  <c r="K39" i="1"/>
  <c r="K24" i="1"/>
  <c r="K46" i="1"/>
  <c r="K45" i="1"/>
  <c r="K48" i="1"/>
  <c r="K47" i="1"/>
  <c r="K59" i="1"/>
  <c r="K50" i="1"/>
  <c r="K49" i="1"/>
</calcChain>
</file>

<file path=xl/sharedStrings.xml><?xml version="1.0" encoding="utf-8"?>
<sst xmlns="http://schemas.openxmlformats.org/spreadsheetml/2006/main" count="808" uniqueCount="259">
  <si>
    <t>출원국</t>
  </si>
  <si>
    <t>학과</t>
  </si>
  <si>
    <t>현재 권리권자1</t>
    <phoneticPr fontId="3" type="noConversion"/>
  </si>
  <si>
    <t>현재 권리권자2</t>
    <phoneticPr fontId="3" type="noConversion"/>
  </si>
  <si>
    <t>출원일</t>
    <phoneticPr fontId="3" type="noConversion"/>
  </si>
  <si>
    <t>출원번호</t>
  </si>
  <si>
    <t>등록일</t>
    <phoneticPr fontId="3" type="noConversion"/>
  </si>
  <si>
    <t>등록번호</t>
  </si>
  <si>
    <t>대표관련연구과제계정번호</t>
    <phoneticPr fontId="3" type="noConversion"/>
  </si>
  <si>
    <t xml:space="preserve">기타관련연구과제계정번호 </t>
    <phoneticPr fontId="3" type="noConversion"/>
  </si>
  <si>
    <t>한국</t>
  </si>
  <si>
    <t>-</t>
  </si>
  <si>
    <t>정보통신</t>
  </si>
  <si>
    <t>이용탁</t>
  </si>
  <si>
    <t>등록</t>
  </si>
  <si>
    <t>광주과학기술원</t>
  </si>
  <si>
    <t>이용탁(40)장기수(40)송영민(20)</t>
  </si>
  <si>
    <t>마이크로렌즈를 포함한 단일모드 수직 공진식 표면발광레이저 및 그 제조방법</t>
    <phoneticPr fontId="3" type="noConversion"/>
  </si>
  <si>
    <t>광주과학기술원</t>
    <phoneticPr fontId="3" type="noConversion"/>
  </si>
  <si>
    <t>10-2008-0002962</t>
  </si>
  <si>
    <t>GK02044</t>
    <phoneticPr fontId="3" type="noConversion"/>
  </si>
  <si>
    <t>PCT/KR2008/007638</t>
  </si>
  <si>
    <t>마이크로렌즈의 제조방법</t>
    <phoneticPr fontId="3" type="noConversion"/>
  </si>
  <si>
    <t>10-2007-0140579</t>
    <phoneticPr fontId="3" type="noConversion"/>
  </si>
  <si>
    <t>10-1338354-00-00</t>
    <phoneticPr fontId="3" type="noConversion"/>
  </si>
  <si>
    <t>GM01440</t>
  </si>
  <si>
    <t>IP07122603</t>
    <phoneticPr fontId="3" type="noConversion"/>
  </si>
  <si>
    <t>이용탁</t>
    <phoneticPr fontId="3" type="noConversion"/>
  </si>
  <si>
    <t>이용탁(40)송영민(40)배시영(20)</t>
  </si>
  <si>
    <t>나노렌즈의 제조방법</t>
    <phoneticPr fontId="3" type="noConversion"/>
  </si>
  <si>
    <t>10-2007-0140583</t>
  </si>
  <si>
    <t>IP08032601</t>
  </si>
  <si>
    <t>이용탁(50)송영민(30)민은경(20)</t>
  </si>
  <si>
    <t>광배선 구조물 및 그 제조방법</t>
    <phoneticPr fontId="3" type="noConversion"/>
  </si>
  <si>
    <t>10-2008-0039080</t>
  </si>
  <si>
    <t>10-1251028-00-00</t>
    <phoneticPr fontId="3" type="noConversion"/>
  </si>
  <si>
    <t>IP08032602</t>
  </si>
  <si>
    <t>광연결 구조물 및 그 제조방법</t>
    <phoneticPr fontId="3" type="noConversion"/>
  </si>
  <si>
    <t>10-2008-0039079</t>
  </si>
  <si>
    <t>10-1262909-00-00</t>
    <phoneticPr fontId="3" type="noConversion"/>
  </si>
  <si>
    <t>IP08040801</t>
  </si>
  <si>
    <t>이용탁(50)송영민(50)</t>
  </si>
  <si>
    <t>렌즈 어레이가 집적된 발광소자 및 그 제조방법</t>
    <phoneticPr fontId="3" type="noConversion"/>
  </si>
  <si>
    <t>IP08040802</t>
  </si>
  <si>
    <t>반사형 광학 센서장치</t>
    <phoneticPr fontId="3" type="noConversion"/>
  </si>
  <si>
    <t>10-2008-0047166</t>
  </si>
  <si>
    <t>10-1360294-00-00</t>
    <phoneticPr fontId="3" type="noConversion"/>
  </si>
  <si>
    <t>US</t>
  </si>
  <si>
    <t>JP</t>
  </si>
  <si>
    <t>PCT</t>
  </si>
  <si>
    <t>IP08121801</t>
  </si>
  <si>
    <t>정보통신</t>
    <phoneticPr fontId="3" type="noConversion"/>
  </si>
  <si>
    <t>무반사 격자패턴의 제조방법 및 무반사 격자패턴이 집적된 광소자의 제조방법</t>
    <phoneticPr fontId="3" type="noConversion"/>
  </si>
  <si>
    <t>GM01440</t>
    <phoneticPr fontId="3" type="noConversion"/>
  </si>
  <si>
    <t>EP</t>
  </si>
  <si>
    <t>광배선 구조물 및 그 제조방법</t>
  </si>
  <si>
    <t>09 158 831.9</t>
  </si>
  <si>
    <t>광연결 구조물 및 그 제조방법</t>
  </si>
  <si>
    <t>09 158 829.3</t>
  </si>
  <si>
    <t>반사형 광학 센서장치</t>
  </si>
  <si>
    <t>09 160 742.4</t>
  </si>
  <si>
    <t>2009-108009</t>
    <phoneticPr fontId="3" type="noConversion"/>
  </si>
  <si>
    <t>5054724</t>
    <phoneticPr fontId="3" type="noConversion"/>
  </si>
  <si>
    <t>2009-122952</t>
    <phoneticPr fontId="3" type="noConversion"/>
  </si>
  <si>
    <t>5175243</t>
    <phoneticPr fontId="3" type="noConversion"/>
  </si>
  <si>
    <t>IP08032601</t>
    <phoneticPr fontId="3" type="noConversion"/>
  </si>
  <si>
    <t>8340483</t>
    <phoneticPr fontId="3" type="noConversion"/>
  </si>
  <si>
    <t>10-2008-0039079</t>
    <phoneticPr fontId="3" type="noConversion"/>
  </si>
  <si>
    <t>12/430093</t>
    <phoneticPr fontId="3" type="noConversion"/>
  </si>
  <si>
    <t>8165429</t>
    <phoneticPr fontId="3" type="noConversion"/>
  </si>
  <si>
    <t>10-2008-0047166</t>
    <phoneticPr fontId="3" type="noConversion"/>
  </si>
  <si>
    <t>12/468664</t>
    <phoneticPr fontId="3" type="noConversion"/>
  </si>
  <si>
    <t>7982226</t>
    <phoneticPr fontId="3" type="noConversion"/>
  </si>
  <si>
    <t>IP07122602</t>
    <phoneticPr fontId="3" type="noConversion"/>
  </si>
  <si>
    <t>10-2007-0140579</t>
  </si>
  <si>
    <t>이용탁(40)송영민(40)장기수(10)정봉규(10)</t>
  </si>
  <si>
    <t>IP09042202</t>
  </si>
  <si>
    <t>10-2009-0036022</t>
    <phoneticPr fontId="3" type="noConversion"/>
  </si>
  <si>
    <t>PCT</t>
    <phoneticPr fontId="3" type="noConversion"/>
  </si>
  <si>
    <t>10-2008-0039080</t>
    <phoneticPr fontId="3" type="noConversion"/>
  </si>
  <si>
    <t>PCT/KR2009/002191</t>
    <phoneticPr fontId="3" type="noConversion"/>
  </si>
  <si>
    <t>CN</t>
    <phoneticPr fontId="3" type="noConversion"/>
  </si>
  <si>
    <t>IP09072301</t>
  </si>
  <si>
    <t>무반사 나노구조의 제조방법</t>
    <phoneticPr fontId="3" type="noConversion"/>
  </si>
  <si>
    <t>10-2009-0076738</t>
    <phoneticPr fontId="3" type="noConversion"/>
  </si>
  <si>
    <t>10-1081499-00-00</t>
    <phoneticPr fontId="3" type="noConversion"/>
  </si>
  <si>
    <t>GM03120</t>
    <phoneticPr fontId="3" type="noConversion"/>
  </si>
  <si>
    <t>이용탁(50)송영민(50)</t>
    <phoneticPr fontId="3" type="noConversion"/>
  </si>
  <si>
    <t>무반사 나노구조의 제조방법 및 무반사 나노구조가 집적된 광소자의 제조방법</t>
    <phoneticPr fontId="3" type="noConversion"/>
  </si>
  <si>
    <t>PCT/KR2009/007676</t>
    <phoneticPr fontId="3" type="noConversion"/>
  </si>
  <si>
    <t>IP10050701</t>
    <phoneticPr fontId="3" type="noConversion"/>
  </si>
  <si>
    <t>PCT/KR2011/005625</t>
    <phoneticPr fontId="3" type="noConversion"/>
  </si>
  <si>
    <t>마이크로 나노 조합구조의 제조방법 및 마이크로 나노 조합 구조가 집적된 광소자의 제조방법</t>
    <phoneticPr fontId="3" type="noConversion"/>
  </si>
  <si>
    <t>IP10051402</t>
  </si>
  <si>
    <t>무반사를 위한 나노구조의 제조방법 및 무반사 나노구조가 집적된 광소자의 제조방법</t>
    <phoneticPr fontId="3" type="noConversion"/>
  </si>
  <si>
    <t>GK02000</t>
    <phoneticPr fontId="3" type="noConversion"/>
  </si>
  <si>
    <t>IP10051403</t>
  </si>
  <si>
    <t>PCT/KR2011/005626</t>
    <phoneticPr fontId="3" type="noConversion"/>
  </si>
  <si>
    <t>이용탁(50)장성준(30)송영민(20)</t>
    <phoneticPr fontId="3" type="noConversion"/>
  </si>
  <si>
    <t>점진적으로 굴절률이 변하는 실리콘 다층 무반사막 및 그 제조방법 및 이를 구비하는 태양전지 및 그 제조방법</t>
    <phoneticPr fontId="3" type="noConversion"/>
  </si>
  <si>
    <t>10-2010-0074566</t>
    <phoneticPr fontId="3" type="noConversion"/>
  </si>
  <si>
    <t>10-2010-0074565</t>
    <phoneticPr fontId="3" type="noConversion"/>
  </si>
  <si>
    <t>GM04110</t>
    <phoneticPr fontId="3" type="noConversion"/>
  </si>
  <si>
    <t>IP10112502</t>
    <phoneticPr fontId="3" type="noConversion"/>
  </si>
  <si>
    <t>이용탁(60)장성준(20)송영민(20)</t>
    <phoneticPr fontId="3" type="noConversion"/>
  </si>
  <si>
    <t>실리콘을 이용한 DBR 구조물 및 그 제조방법</t>
    <phoneticPr fontId="3" type="noConversion"/>
  </si>
  <si>
    <t>10-2011-0007502</t>
    <phoneticPr fontId="3" type="noConversion"/>
  </si>
  <si>
    <t>GK02394</t>
    <phoneticPr fontId="3" type="noConversion"/>
  </si>
  <si>
    <t>IP10123001</t>
  </si>
  <si>
    <t>IP11051701</t>
  </si>
  <si>
    <t>실리콘 DBR 구조가 집적된 광 소자 및 그 제조방법</t>
    <phoneticPr fontId="3" type="noConversion"/>
  </si>
  <si>
    <t>10-2012-0011433</t>
    <phoneticPr fontId="3" type="noConversion"/>
  </si>
  <si>
    <t>10-1272833-00-00</t>
    <phoneticPr fontId="3" type="noConversion"/>
  </si>
  <si>
    <t>2012-000619</t>
    <phoneticPr fontId="3" type="noConversion"/>
  </si>
  <si>
    <t>DE</t>
    <phoneticPr fontId="3" type="noConversion"/>
  </si>
  <si>
    <t>2112537</t>
    <phoneticPr fontId="3" type="noConversion"/>
  </si>
  <si>
    <t>FR</t>
    <phoneticPr fontId="3" type="noConversion"/>
  </si>
  <si>
    <t>IP11051701</t>
    <phoneticPr fontId="3" type="noConversion"/>
  </si>
  <si>
    <t>PCT/KR2012/010340</t>
    <phoneticPr fontId="3" type="noConversion"/>
  </si>
  <si>
    <t>GF01020</t>
    <phoneticPr fontId="3" type="noConversion"/>
  </si>
  <si>
    <t>IP10051403</t>
    <phoneticPr fontId="3" type="noConversion"/>
  </si>
  <si>
    <t>이용탁(50)여찬일(40)송영민(10)</t>
    <phoneticPr fontId="3" type="noConversion"/>
  </si>
  <si>
    <t>10-2013-0031559</t>
    <phoneticPr fontId="3" type="noConversion"/>
  </si>
  <si>
    <t>10-1374838-00-00</t>
    <phoneticPr fontId="3" type="noConversion"/>
  </si>
  <si>
    <t>201080068388.9</t>
    <phoneticPr fontId="3" type="noConversion"/>
  </si>
  <si>
    <t>10-2010-0074098</t>
    <phoneticPr fontId="3" type="noConversion"/>
  </si>
  <si>
    <t>송영민(50)이용탁(50)</t>
    <phoneticPr fontId="3" type="noConversion"/>
  </si>
  <si>
    <t>13/813063</t>
    <phoneticPr fontId="3" type="noConversion"/>
  </si>
  <si>
    <t>NO.</t>
    <phoneticPr fontId="3" type="noConversion"/>
  </si>
  <si>
    <t>GIST 시스템관리번호</t>
    <phoneticPr fontId="3" type="noConversion"/>
  </si>
  <si>
    <t>우선권정보1 일자</t>
    <phoneticPr fontId="3" type="noConversion"/>
  </si>
  <si>
    <t>우선권정보1</t>
    <phoneticPr fontId="3" type="noConversion"/>
  </si>
  <si>
    <t>우선권정보2</t>
    <phoneticPr fontId="3" type="noConversion"/>
  </si>
  <si>
    <t>연구책임자</t>
    <phoneticPr fontId="3" type="noConversion"/>
  </si>
  <si>
    <t>발명자(기여도)</t>
    <phoneticPr fontId="3" type="noConversion"/>
  </si>
  <si>
    <t>지식재산권명</t>
    <phoneticPr fontId="3" type="noConversion"/>
  </si>
  <si>
    <t>공개여부</t>
    <phoneticPr fontId="3" type="noConversion"/>
  </si>
  <si>
    <t>현재상태</t>
    <phoneticPr fontId="3" type="noConversion"/>
  </si>
  <si>
    <t>-</t>
    <phoneticPr fontId="3" type="noConversion"/>
  </si>
  <si>
    <t>US</t>
    <phoneticPr fontId="3" type="noConversion"/>
  </si>
  <si>
    <t>IP07112801</t>
    <phoneticPr fontId="3" type="noConversion"/>
  </si>
  <si>
    <t>10-0950263-00-00</t>
    <phoneticPr fontId="3" type="noConversion"/>
  </si>
  <si>
    <t>이용탁(40)송영민(40)장기수(10)정봉규(10)</t>
    <phoneticPr fontId="3" type="noConversion"/>
  </si>
  <si>
    <t>10-2008-0047164</t>
    <phoneticPr fontId="3" type="noConversion"/>
  </si>
  <si>
    <t>10-1259990-00-00</t>
    <phoneticPr fontId="3" type="noConversion"/>
  </si>
  <si>
    <t>이용탁</t>
    <phoneticPr fontId="3" type="noConversion"/>
  </si>
  <si>
    <t>정보통신</t>
    <phoneticPr fontId="3" type="noConversion"/>
  </si>
  <si>
    <t>2112537</t>
    <phoneticPr fontId="3" type="noConversion"/>
  </si>
  <si>
    <t>2009-107915</t>
    <phoneticPr fontId="3" type="noConversion"/>
  </si>
  <si>
    <t>12/430094</t>
    <phoneticPr fontId="3" type="noConversion"/>
  </si>
  <si>
    <t>PCT</t>
    <phoneticPr fontId="3" type="noConversion"/>
  </si>
  <si>
    <t>10-2009-0076738</t>
    <phoneticPr fontId="3" type="noConversion"/>
  </si>
  <si>
    <t>이용탁(50)송영민(50)</t>
    <phoneticPr fontId="3" type="noConversion"/>
  </si>
  <si>
    <t>10-1250450-00-00</t>
    <phoneticPr fontId="3" type="noConversion"/>
  </si>
  <si>
    <t>10-1131485-00-00</t>
    <phoneticPr fontId="3" type="noConversion"/>
  </si>
  <si>
    <t>10-2010-0074565</t>
    <phoneticPr fontId="3" type="noConversion"/>
  </si>
  <si>
    <t>이용탁(50)여찬일(40)송영민(10)</t>
    <phoneticPr fontId="3" type="noConversion"/>
  </si>
  <si>
    <t>PCT/KR2010/008510</t>
    <phoneticPr fontId="3" type="noConversion"/>
  </si>
  <si>
    <t>10-2008-0133583</t>
    <phoneticPr fontId="3" type="noConversion"/>
  </si>
  <si>
    <t>12/999148</t>
    <phoneticPr fontId="3" type="noConversion"/>
  </si>
  <si>
    <t>-</t>
    <phoneticPr fontId="3" type="noConversion"/>
  </si>
  <si>
    <t>CN</t>
    <phoneticPr fontId="3" type="noConversion"/>
  </si>
  <si>
    <t>정보통신</t>
    <phoneticPr fontId="3" type="noConversion"/>
  </si>
  <si>
    <t>Leong Chee Tan(40)이용탁(40)송영민(10)장성준(10)</t>
    <phoneticPr fontId="3" type="noConversion"/>
  </si>
  <si>
    <t>다중금속 나노입자 구조물 및 그 제조방법과 다중금속 나노입자가 집적된 광소자 및 그 제조방법</t>
    <phoneticPr fontId="3" type="noConversion"/>
  </si>
  <si>
    <t>10-2011-0007503</t>
    <phoneticPr fontId="3" type="noConversion"/>
  </si>
  <si>
    <t>10-1175712-00-00</t>
    <phoneticPr fontId="3" type="noConversion"/>
  </si>
  <si>
    <t>PCT</t>
    <phoneticPr fontId="3" type="noConversion"/>
  </si>
  <si>
    <t>10-2010-0074566</t>
    <phoneticPr fontId="3" type="noConversion"/>
  </si>
  <si>
    <t>이용탁(50)장성준(30)송영민(20)</t>
    <phoneticPr fontId="3" type="noConversion"/>
  </si>
  <si>
    <t>UK</t>
    <phoneticPr fontId="3" type="noConversion"/>
  </si>
  <si>
    <t>10-2008-0039080</t>
    <phoneticPr fontId="3" type="noConversion"/>
  </si>
  <si>
    <t>광배선 구조물 및 그 제조방법</t>
    <phoneticPr fontId="3" type="noConversion"/>
  </si>
  <si>
    <t>2112537</t>
    <phoneticPr fontId="3" type="noConversion"/>
  </si>
  <si>
    <t>IP10051403</t>
    <phoneticPr fontId="3" type="noConversion"/>
  </si>
  <si>
    <t>US</t>
    <phoneticPr fontId="3" type="noConversion"/>
  </si>
  <si>
    <t>13/703702</t>
    <phoneticPr fontId="3" type="noConversion"/>
  </si>
  <si>
    <t>13/702172</t>
    <phoneticPr fontId="3" type="noConversion"/>
  </si>
  <si>
    <t>한국</t>
    <phoneticPr fontId="3" type="noConversion"/>
  </si>
  <si>
    <t>IP10050701</t>
    <phoneticPr fontId="3" type="noConversion"/>
  </si>
  <si>
    <t>10-2012-0156985</t>
    <phoneticPr fontId="3" type="noConversion"/>
  </si>
  <si>
    <t>IP08121801</t>
    <phoneticPr fontId="3" type="noConversion"/>
  </si>
  <si>
    <t>201180037846.7</t>
    <phoneticPr fontId="3" type="noConversion"/>
  </si>
  <si>
    <t>201180037591.4</t>
    <phoneticPr fontId="3" type="noConversion"/>
  </si>
  <si>
    <t>거절</t>
    <phoneticPr fontId="3" type="noConversion"/>
  </si>
  <si>
    <t>출원</t>
    <phoneticPr fontId="3" type="noConversion"/>
  </si>
  <si>
    <t>광파장 이하의 격자 미세 구조물을 갖는 반사 방지막과 그 제조방법</t>
    <phoneticPr fontId="2" type="noConversion"/>
  </si>
  <si>
    <t>유재수 임정우 송영민</t>
    <phoneticPr fontId="2" type="noConversion"/>
  </si>
  <si>
    <t>한국</t>
    <phoneticPr fontId="2" type="noConversion"/>
  </si>
  <si>
    <t>경희대학교 산학협력단</t>
    <phoneticPr fontId="2" type="noConversion"/>
  </si>
  <si>
    <t>10-2011-0046998</t>
    <phoneticPr fontId="2" type="noConversion"/>
  </si>
  <si>
    <t>무반사 나노구조가 집적된 기판을 이용한 고효율 태양전지 및 그 제조방법</t>
    <phoneticPr fontId="2" type="noConversion"/>
  </si>
  <si>
    <t>송영민 이용탁</t>
    <phoneticPr fontId="2" type="noConversion"/>
  </si>
  <si>
    <t>주식회사 와이텔포토닉스</t>
    <phoneticPr fontId="2" type="noConversion"/>
  </si>
  <si>
    <t>10-2010-0074098</t>
    <phoneticPr fontId="3" type="noConversion"/>
  </si>
  <si>
    <t>10-1286398-00-00</t>
    <phoneticPr fontId="2" type="noConversion"/>
  </si>
  <si>
    <t>광소자 패키지 및 그 제조방법</t>
    <phoneticPr fontId="2" type="noConversion"/>
  </si>
  <si>
    <t>10-2010-0121600</t>
    <phoneticPr fontId="2" type="noConversion"/>
  </si>
  <si>
    <t>10-1205451-00-00</t>
    <phoneticPr fontId="2" type="noConversion"/>
  </si>
  <si>
    <t>10-2010-0121602</t>
    <phoneticPr fontId="2" type="noConversion"/>
  </si>
  <si>
    <t>10-1190197-00-00</t>
    <phoneticPr fontId="2" type="noConversion"/>
  </si>
  <si>
    <t>10-2012-0040589</t>
    <phoneticPr fontId="2" type="noConversion"/>
  </si>
  <si>
    <t>2012-0050952</t>
    <phoneticPr fontId="2" type="noConversion"/>
  </si>
  <si>
    <t>-</t>
    <phoneticPr fontId="2" type="noConversion"/>
  </si>
  <si>
    <t>공개</t>
    <phoneticPr fontId="2" type="noConversion"/>
  </si>
  <si>
    <t>공개</t>
    <phoneticPr fontId="3" type="noConversion"/>
  </si>
  <si>
    <t>실리콘 DBR 구조가 집적된 수직공진 표면 발광 레이저 및 수직공진 발광 소자의 제조방법</t>
  </si>
  <si>
    <t>공개</t>
    <phoneticPr fontId="2" type="noConversion"/>
  </si>
  <si>
    <t>14/376,452</t>
  </si>
  <si>
    <t>GF01020</t>
  </si>
  <si>
    <t>이용탁(60)장성준(20)송영민(20)</t>
    <phoneticPr fontId="2" type="noConversion"/>
  </si>
  <si>
    <t>부산대학교 산학협력단</t>
    <phoneticPr fontId="2" type="noConversion"/>
  </si>
  <si>
    <t>송영민</t>
    <phoneticPr fontId="2" type="noConversion"/>
  </si>
  <si>
    <t>송영민(100)</t>
    <phoneticPr fontId="2" type="noConversion"/>
  </si>
  <si>
    <t>10-2014-0164701</t>
  </si>
  <si>
    <t>어안 렌즈계</t>
    <phoneticPr fontId="2" type="noConversion"/>
  </si>
  <si>
    <t>한국</t>
    <phoneticPr fontId="2" type="noConversion"/>
  </si>
  <si>
    <t>9123832</t>
    <phoneticPr fontId="2" type="noConversion"/>
  </si>
  <si>
    <t>한국</t>
    <phoneticPr fontId="2" type="noConversion"/>
  </si>
  <si>
    <t>송영민 이길주</t>
    <phoneticPr fontId="2" type="noConversion"/>
  </si>
  <si>
    <t>태양광 모듈</t>
    <phoneticPr fontId="2" type="noConversion"/>
  </si>
  <si>
    <t>공개</t>
    <phoneticPr fontId="2" type="noConversion"/>
  </si>
  <si>
    <t>부산대학교 산학협력단</t>
    <phoneticPr fontId="2" type="noConversion"/>
  </si>
  <si>
    <t>송영민 신명규</t>
    <phoneticPr fontId="2" type="noConversion"/>
  </si>
  <si>
    <t>광학 시스템 및 이의 제조 방법</t>
    <phoneticPr fontId="2" type="noConversion"/>
  </si>
  <si>
    <t>10-2015-0132879</t>
    <phoneticPr fontId="2" type="noConversion"/>
  </si>
  <si>
    <t>10-2015-0059428</t>
    <phoneticPr fontId="2" type="noConversion"/>
  </si>
  <si>
    <t>송영민 이길주</t>
    <phoneticPr fontId="2" type="noConversion"/>
  </si>
  <si>
    <t>적외선 또는 자외선을 가시광선으로 변환시키는 무전원 파장 변환 소자</t>
    <phoneticPr fontId="2" type="noConversion"/>
  </si>
  <si>
    <t>공개</t>
    <phoneticPr fontId="2" type="noConversion"/>
  </si>
  <si>
    <t>출원</t>
    <phoneticPr fontId="2" type="noConversion"/>
  </si>
  <si>
    <t>부산대학교 산학협력단</t>
    <phoneticPr fontId="2" type="noConversion"/>
  </si>
  <si>
    <t>내시경 장치</t>
    <phoneticPr fontId="2" type="noConversion"/>
  </si>
  <si>
    <t>송영민 박현기 이길주</t>
    <phoneticPr fontId="2" type="noConversion"/>
  </si>
  <si>
    <t>등록</t>
    <phoneticPr fontId="3" type="noConversion"/>
  </si>
  <si>
    <t>10-2016-0046338</t>
    <phoneticPr fontId="2" type="noConversion"/>
  </si>
  <si>
    <t>10-2016-0080364</t>
    <phoneticPr fontId="2" type="noConversion"/>
  </si>
  <si>
    <t>10-1653593</t>
    <phoneticPr fontId="2" type="noConversion"/>
  </si>
  <si>
    <t>2014R1A1A1005945 (신진), 2013M3A6A6073718 (글로벌)</t>
    <phoneticPr fontId="2" type="noConversion"/>
  </si>
  <si>
    <t>D34500 (광대역), 2014R1A1A1005945 (신진)</t>
    <phoneticPr fontId="2" type="noConversion"/>
  </si>
  <si>
    <t>다중 대역 필터 및 이를 포함하는 이미지 장치</t>
    <phoneticPr fontId="2" type="noConversion"/>
  </si>
  <si>
    <t>10-2016-0053219</t>
    <phoneticPr fontId="2" type="noConversion"/>
  </si>
  <si>
    <t>2014R1A1A1005945 (신진)</t>
    <phoneticPr fontId="2" type="noConversion"/>
  </si>
  <si>
    <t>없음</t>
    <phoneticPr fontId="2" type="noConversion"/>
  </si>
  <si>
    <t>없음</t>
    <phoneticPr fontId="2" type="noConversion"/>
  </si>
  <si>
    <t>송영민 이길주 주건우</t>
    <phoneticPr fontId="2" type="noConversion"/>
  </si>
  <si>
    <t>마이크로렌즈 제조방법</t>
    <phoneticPr fontId="2" type="noConversion"/>
  </si>
  <si>
    <t>10-2017-0027309</t>
    <phoneticPr fontId="2" type="noConversion"/>
  </si>
  <si>
    <t>전기전자컴퓨터공학부</t>
    <phoneticPr fontId="2" type="noConversion"/>
  </si>
  <si>
    <t>전기전자컴퓨터공학부</t>
    <phoneticPr fontId="2" type="noConversion"/>
  </si>
  <si>
    <t>송영민 유영진 주건우</t>
    <phoneticPr fontId="2" type="noConversion"/>
  </si>
  <si>
    <t>발색 구조체 및 발색 구조체의 제조 방법</t>
    <phoneticPr fontId="2" type="noConversion"/>
  </si>
  <si>
    <t>광주과학기술원</t>
    <phoneticPr fontId="3" type="noConversion"/>
  </si>
  <si>
    <t>광주과학기술원</t>
    <phoneticPr fontId="3" type="noConversion"/>
  </si>
  <si>
    <t>10-2017-0027751</t>
    <phoneticPr fontId="2" type="noConversion"/>
  </si>
  <si>
    <t>2013M3A6A6073718 (글로벌), 2014R1A1A1005945 (신진)</t>
    <phoneticPr fontId="2" type="noConversion"/>
  </si>
  <si>
    <t>2013M3A6A6073718 (글로벌)</t>
    <phoneticPr fontId="2" type="noConversion"/>
  </si>
  <si>
    <t>등록</t>
    <phoneticPr fontId="3" type="noConversion"/>
  </si>
  <si>
    <t>2112536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</si>
</sst>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8"/>
      <color rgb="FFFFFFFF"/>
      <name val="돋움"/>
      <family val="3"/>
      <charset val="129"/>
    </font>
    <font>
      <sz val="8"/>
      <color theme="1"/>
      <name val="돋움"/>
      <family val="3"/>
      <charset val="129"/>
    </font>
    <font>
      <sz val="8"/>
      <color theme="1"/>
      <name val="맑은 고딕"/>
      <family val="2"/>
      <charset val="129"/>
      <scheme val="minor"/>
    </font>
    <font>
      <sz val="11"/>
      <color theme="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1F497D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 applyFill="1" applyBorder="1" applyAlignment="1">
      <alignment horizontal="left" vertical="top"/>
    </xf>
    <xf numFmtId="176" fontId="3" fillId="0" borderId="0" xfId="0" applyNumberFormat="1" applyFont="1" applyFill="1" applyBorder="1" applyAlignment="1">
      <alignment vertical="top"/>
    </xf>
    <xf numFmtId="14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vertical="center" wrapText="1"/>
    </xf>
    <xf numFmtId="14" fontId="4" fillId="2" borderId="0" xfId="0" applyNumberFormat="1" applyFont="1" applyFill="1" applyBorder="1" applyAlignment="1">
      <alignment vertical="center" wrapText="1"/>
    </xf>
    <xf numFmtId="0" fontId="4" fillId="2" borderId="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14" fontId="4" fillId="3" borderId="0" xfId="0" applyNumberFormat="1" applyFont="1" applyFill="1" applyBorder="1" applyAlignment="1">
      <alignment horizontal="left" vertical="center" wrapText="1"/>
    </xf>
    <xf numFmtId="49" fontId="4" fillId="3" borderId="0" xfId="0" applyNumberFormat="1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top"/>
    </xf>
    <xf numFmtId="14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14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/>
    </xf>
    <xf numFmtId="0" fontId="3" fillId="6" borderId="0" xfId="0" applyFont="1" applyFill="1" applyBorder="1" applyAlignment="1">
      <alignment horizontal="left" vertical="top"/>
    </xf>
    <xf numFmtId="0" fontId="5" fillId="0" borderId="0" xfId="0" applyFont="1">
      <alignment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14" fontId="5" fillId="0" borderId="0" xfId="0" applyNumberFormat="1" applyFont="1" applyAlignment="1">
      <alignment horizontal="left" vertical="top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center"/>
    </xf>
  </cellXfs>
  <cellStyles count="9">
    <cellStyle name="표준" xfId="0" builtinId="0"/>
    <cellStyle name="표준 10" xfId="7"/>
    <cellStyle name="표준 26" xfId="6"/>
    <cellStyle name="표준 3" xfId="4"/>
    <cellStyle name="표준 32" xfId="5"/>
    <cellStyle name="표준 60" xfId="3"/>
    <cellStyle name="표준 62" xfId="2"/>
    <cellStyle name="표준 63" xfId="1"/>
    <cellStyle name="표준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abSelected="1" topLeftCell="A10" zoomScaleNormal="100" workbookViewId="0">
      <selection activeCell="A27" sqref="A27"/>
    </sheetView>
  </sheetViews>
  <sheetFormatPr defaultColWidth="10" defaultRowHeight="16.5" x14ac:dyDescent="0.3"/>
  <cols>
    <col min="1" max="1" width="5" customWidth="1"/>
    <col min="2" max="2" width="9.5" customWidth="1"/>
    <col min="3" max="3" width="3.75" customWidth="1"/>
    <col min="4" max="4" width="8.25" customWidth="1"/>
    <col min="5" max="5" width="12.5" customWidth="1"/>
    <col min="6" max="6" width="14.125" customWidth="1"/>
    <col min="7" max="7" width="16.375" bestFit="1" customWidth="1"/>
    <col min="8" max="8" width="7.125" customWidth="1"/>
    <col min="9" max="9" width="15.875" customWidth="1"/>
    <col min="10" max="10" width="36.5" customWidth="1"/>
    <col min="11" max="11" width="4.625" customWidth="1"/>
    <col min="12" max="12" width="5" customWidth="1"/>
    <col min="13" max="13" width="17.875" bestFit="1" customWidth="1"/>
    <col min="14" max="14" width="10.625" customWidth="1"/>
    <col min="15" max="15" width="11" customWidth="1"/>
    <col min="16" max="16" width="13.375" customWidth="1"/>
    <col min="17" max="17" width="10.625" customWidth="1"/>
    <col min="18" max="18" width="13.75" customWidth="1"/>
    <col min="19" max="19" width="7.625" customWidth="1"/>
    <col min="20" max="20" width="8.875" customWidth="1"/>
    <col min="21" max="94" width="6.5" customWidth="1"/>
    <col min="95" max="179" width="6.125" customWidth="1"/>
  </cols>
  <sheetData>
    <row r="1" spans="1:21" s="13" customFormat="1" ht="55.5" customHeight="1" x14ac:dyDescent="0.3">
      <c r="A1" s="6" t="s">
        <v>128</v>
      </c>
      <c r="B1" s="5" t="s">
        <v>129</v>
      </c>
      <c r="C1" s="5" t="s">
        <v>0</v>
      </c>
      <c r="D1" s="7" t="s">
        <v>130</v>
      </c>
      <c r="E1" s="5" t="s">
        <v>131</v>
      </c>
      <c r="F1" s="5" t="s">
        <v>132</v>
      </c>
      <c r="G1" s="5" t="s">
        <v>1</v>
      </c>
      <c r="H1" s="8" t="s">
        <v>133</v>
      </c>
      <c r="I1" s="9" t="s">
        <v>134</v>
      </c>
      <c r="J1" s="5" t="s">
        <v>135</v>
      </c>
      <c r="K1" s="5" t="s">
        <v>136</v>
      </c>
      <c r="L1" s="5" t="s">
        <v>137</v>
      </c>
      <c r="M1" s="5" t="s">
        <v>2</v>
      </c>
      <c r="N1" s="5" t="s">
        <v>3</v>
      </c>
      <c r="O1" s="10" t="s">
        <v>4</v>
      </c>
      <c r="P1" s="11" t="s">
        <v>5</v>
      </c>
      <c r="Q1" s="10" t="s">
        <v>6</v>
      </c>
      <c r="R1" s="11" t="s">
        <v>7</v>
      </c>
      <c r="S1" s="12" t="s">
        <v>8</v>
      </c>
      <c r="T1" s="12" t="s">
        <v>9</v>
      </c>
    </row>
    <row r="2" spans="1:21" x14ac:dyDescent="0.3">
      <c r="B2" s="25"/>
      <c r="C2" s="25" t="s">
        <v>188</v>
      </c>
      <c r="D2" s="25"/>
      <c r="E2" s="25"/>
      <c r="F2" s="25"/>
      <c r="G2" s="17" t="s">
        <v>249</v>
      </c>
      <c r="H2" s="17" t="s">
        <v>212</v>
      </c>
      <c r="I2" s="25" t="s">
        <v>250</v>
      </c>
      <c r="J2" s="25" t="s">
        <v>251</v>
      </c>
      <c r="K2" s="25" t="s">
        <v>204</v>
      </c>
      <c r="L2" s="23" t="s">
        <v>230</v>
      </c>
      <c r="M2" s="25" t="s">
        <v>253</v>
      </c>
      <c r="N2" s="25"/>
      <c r="O2" s="26">
        <v>42797</v>
      </c>
      <c r="P2" s="25" t="s">
        <v>254</v>
      </c>
      <c r="Q2" s="25"/>
      <c r="T2" s="25" t="s">
        <v>256</v>
      </c>
    </row>
    <row r="3" spans="1:21" x14ac:dyDescent="0.3">
      <c r="B3" s="25"/>
      <c r="C3" s="25" t="s">
        <v>188</v>
      </c>
      <c r="D3" s="25"/>
      <c r="E3" s="25"/>
      <c r="F3" s="25"/>
      <c r="G3" s="17" t="s">
        <v>248</v>
      </c>
      <c r="H3" s="17" t="s">
        <v>212</v>
      </c>
      <c r="I3" s="25" t="s">
        <v>245</v>
      </c>
      <c r="J3" s="25" t="s">
        <v>246</v>
      </c>
      <c r="K3" s="25" t="s">
        <v>204</v>
      </c>
      <c r="L3" s="23" t="s">
        <v>230</v>
      </c>
      <c r="M3" s="25" t="s">
        <v>252</v>
      </c>
      <c r="N3" s="25"/>
      <c r="O3" s="26">
        <v>42796</v>
      </c>
      <c r="P3" s="25" t="s">
        <v>247</v>
      </c>
      <c r="Q3" s="25"/>
      <c r="T3" s="25" t="s">
        <v>242</v>
      </c>
    </row>
    <row r="4" spans="1:21" x14ac:dyDescent="0.3">
      <c r="B4" s="25"/>
      <c r="C4" s="25" t="s">
        <v>188</v>
      </c>
      <c r="D4" s="25"/>
      <c r="E4" s="25"/>
      <c r="F4" s="25"/>
      <c r="G4" s="17" t="s">
        <v>211</v>
      </c>
      <c r="H4" s="17" t="s">
        <v>212</v>
      </c>
      <c r="I4" s="25" t="s">
        <v>233</v>
      </c>
      <c r="J4" s="25" t="s">
        <v>240</v>
      </c>
      <c r="K4" s="25" t="s">
        <v>204</v>
      </c>
      <c r="L4" s="23" t="s">
        <v>230</v>
      </c>
      <c r="M4" s="25" t="s">
        <v>211</v>
      </c>
      <c r="N4" s="25"/>
      <c r="O4" s="26">
        <v>42489</v>
      </c>
      <c r="P4" s="25" t="s">
        <v>241</v>
      </c>
      <c r="Q4" s="25"/>
      <c r="T4" s="25" t="s">
        <v>242</v>
      </c>
    </row>
    <row r="5" spans="1:21" x14ac:dyDescent="0.3">
      <c r="B5" s="25"/>
      <c r="C5" s="25" t="s">
        <v>216</v>
      </c>
      <c r="D5" s="25"/>
      <c r="E5" s="25"/>
      <c r="F5" s="25"/>
      <c r="G5" s="17" t="s">
        <v>211</v>
      </c>
      <c r="H5" s="17" t="s">
        <v>212</v>
      </c>
      <c r="I5" s="25" t="s">
        <v>233</v>
      </c>
      <c r="J5" s="25" t="s">
        <v>232</v>
      </c>
      <c r="K5" s="25" t="s">
        <v>204</v>
      </c>
      <c r="L5" s="23" t="s">
        <v>230</v>
      </c>
      <c r="M5" s="25" t="s">
        <v>211</v>
      </c>
      <c r="N5" s="31"/>
      <c r="O5" s="26">
        <v>42475</v>
      </c>
      <c r="P5" s="25" t="s">
        <v>235</v>
      </c>
      <c r="Q5" s="25"/>
      <c r="T5" s="25" t="s">
        <v>255</v>
      </c>
    </row>
    <row r="6" spans="1:21" x14ac:dyDescent="0.3">
      <c r="B6" s="25"/>
      <c r="C6" s="25" t="s">
        <v>188</v>
      </c>
      <c r="D6" s="25"/>
      <c r="E6" s="25"/>
      <c r="F6" s="25"/>
      <c r="G6" s="17" t="s">
        <v>211</v>
      </c>
      <c r="H6" s="17" t="s">
        <v>212</v>
      </c>
      <c r="I6" s="25" t="s">
        <v>227</v>
      </c>
      <c r="J6" s="25" t="s">
        <v>228</v>
      </c>
      <c r="K6" s="25" t="s">
        <v>229</v>
      </c>
      <c r="L6" s="23" t="s">
        <v>230</v>
      </c>
      <c r="M6" s="25" t="s">
        <v>231</v>
      </c>
      <c r="N6" s="25"/>
      <c r="O6" s="26">
        <v>42548</v>
      </c>
      <c r="P6" s="25" t="s">
        <v>236</v>
      </c>
      <c r="Q6" s="25"/>
      <c r="T6" s="25" t="s">
        <v>244</v>
      </c>
      <c r="U6" s="30"/>
    </row>
    <row r="7" spans="1:21" x14ac:dyDescent="0.3">
      <c r="B7" s="25"/>
      <c r="C7" s="25" t="s">
        <v>188</v>
      </c>
      <c r="D7" s="25"/>
      <c r="E7" s="25"/>
      <c r="F7" s="25"/>
      <c r="G7" s="17" t="s">
        <v>211</v>
      </c>
      <c r="H7" s="17" t="s">
        <v>212</v>
      </c>
      <c r="I7" s="25" t="s">
        <v>223</v>
      </c>
      <c r="J7" s="25" t="s">
        <v>224</v>
      </c>
      <c r="K7" s="25" t="s">
        <v>221</v>
      </c>
      <c r="L7" s="23" t="s">
        <v>185</v>
      </c>
      <c r="M7" s="25" t="s">
        <v>222</v>
      </c>
      <c r="N7" s="25"/>
      <c r="O7" s="26">
        <v>42268</v>
      </c>
      <c r="P7" s="25" t="s">
        <v>225</v>
      </c>
      <c r="Q7" s="25"/>
      <c r="R7" s="30"/>
      <c r="S7" s="30"/>
      <c r="T7" s="25" t="s">
        <v>238</v>
      </c>
      <c r="U7" s="30"/>
    </row>
    <row r="8" spans="1:21" x14ac:dyDescent="0.3">
      <c r="C8" s="17" t="s">
        <v>216</v>
      </c>
      <c r="D8" s="25"/>
      <c r="E8" s="25"/>
      <c r="F8" s="19" t="s">
        <v>11</v>
      </c>
      <c r="G8" s="17" t="s">
        <v>211</v>
      </c>
      <c r="H8" s="17" t="s">
        <v>212</v>
      </c>
      <c r="I8" s="17" t="s">
        <v>213</v>
      </c>
      <c r="J8" s="17" t="s">
        <v>215</v>
      </c>
      <c r="K8" s="25" t="s">
        <v>204</v>
      </c>
      <c r="L8" s="23" t="s">
        <v>185</v>
      </c>
      <c r="M8" s="17" t="s">
        <v>211</v>
      </c>
      <c r="N8" s="17" t="s">
        <v>138</v>
      </c>
      <c r="O8" s="29">
        <v>41967</v>
      </c>
      <c r="P8" s="25" t="s">
        <v>214</v>
      </c>
      <c r="Q8" s="25"/>
      <c r="R8" s="25"/>
      <c r="S8" s="25"/>
      <c r="T8" s="25" t="s">
        <v>243</v>
      </c>
      <c r="U8" s="30"/>
    </row>
    <row r="9" spans="1:21" x14ac:dyDescent="0.3">
      <c r="A9" s="2">
        <v>42</v>
      </c>
      <c r="B9" s="17" t="s">
        <v>179</v>
      </c>
      <c r="C9" s="17" t="s">
        <v>161</v>
      </c>
      <c r="D9" s="19">
        <v>40392</v>
      </c>
      <c r="E9" s="20" t="s">
        <v>101</v>
      </c>
      <c r="F9" s="19" t="s">
        <v>11</v>
      </c>
      <c r="G9" s="17" t="s">
        <v>51</v>
      </c>
      <c r="H9" s="17" t="s">
        <v>13</v>
      </c>
      <c r="I9" s="17" t="s">
        <v>121</v>
      </c>
      <c r="J9" s="17" t="s">
        <v>94</v>
      </c>
      <c r="K9" s="17" t="str">
        <f ca="1">IF(DATEDIF(O9,TODAY(),"d")&lt;550,"미공개","공개")</f>
        <v>공개</v>
      </c>
      <c r="L9" s="23" t="s">
        <v>185</v>
      </c>
      <c r="M9" s="17" t="s">
        <v>18</v>
      </c>
      <c r="N9" s="17" t="s">
        <v>160</v>
      </c>
      <c r="O9" s="19">
        <v>41305</v>
      </c>
      <c r="P9" s="20" t="s">
        <v>124</v>
      </c>
      <c r="Q9" s="19"/>
      <c r="R9" s="20"/>
      <c r="S9" s="17" t="s">
        <v>95</v>
      </c>
      <c r="T9" s="17" t="s">
        <v>11</v>
      </c>
      <c r="U9" s="30"/>
    </row>
    <row r="10" spans="1:21" x14ac:dyDescent="0.3">
      <c r="A10" s="2">
        <v>41</v>
      </c>
      <c r="B10" s="17" t="s">
        <v>179</v>
      </c>
      <c r="C10" s="17" t="s">
        <v>81</v>
      </c>
      <c r="D10" s="19">
        <v>40392</v>
      </c>
      <c r="E10" s="20" t="s">
        <v>100</v>
      </c>
      <c r="F10" s="19" t="s">
        <v>11</v>
      </c>
      <c r="G10" s="17" t="s">
        <v>51</v>
      </c>
      <c r="H10" s="17" t="s">
        <v>13</v>
      </c>
      <c r="I10" s="17" t="s">
        <v>98</v>
      </c>
      <c r="J10" s="17" t="s">
        <v>99</v>
      </c>
      <c r="K10" s="17" t="str">
        <f ca="1">IF(DATEDIF(O10,TODAY(),"d")&lt;550,"미공개","공개")</f>
        <v>공개</v>
      </c>
      <c r="L10" s="23" t="s">
        <v>185</v>
      </c>
      <c r="M10" s="17" t="s">
        <v>18</v>
      </c>
      <c r="N10" s="17" t="s">
        <v>160</v>
      </c>
      <c r="O10" s="19">
        <v>41305</v>
      </c>
      <c r="P10" s="20" t="s">
        <v>182</v>
      </c>
      <c r="Q10" s="19"/>
      <c r="R10" s="20"/>
      <c r="S10" s="17" t="s">
        <v>95</v>
      </c>
      <c r="T10" s="17"/>
      <c r="U10" s="30"/>
    </row>
    <row r="11" spans="1:21" ht="12" customHeight="1" x14ac:dyDescent="0.3">
      <c r="A11" s="2">
        <v>40</v>
      </c>
      <c r="B11" s="17" t="s">
        <v>179</v>
      </c>
      <c r="C11" s="17" t="s">
        <v>161</v>
      </c>
      <c r="D11" s="19">
        <v>40389</v>
      </c>
      <c r="E11" s="20" t="s">
        <v>194</v>
      </c>
      <c r="F11" s="19" t="s">
        <v>11</v>
      </c>
      <c r="G11" s="17" t="s">
        <v>51</v>
      </c>
      <c r="H11" s="17" t="s">
        <v>27</v>
      </c>
      <c r="I11" s="17" t="s">
        <v>126</v>
      </c>
      <c r="J11" s="17" t="s">
        <v>92</v>
      </c>
      <c r="K11" s="17" t="str">
        <f ca="1">IF(DATEDIF(O11,TODAY(),"d")&lt;550,"미공개","공개")</f>
        <v>공개</v>
      </c>
      <c r="L11" s="23" t="s">
        <v>185</v>
      </c>
      <c r="M11" s="17" t="s">
        <v>18</v>
      </c>
      <c r="N11" s="17" t="s">
        <v>160</v>
      </c>
      <c r="O11" s="19">
        <v>41304</v>
      </c>
      <c r="P11" s="20" t="s">
        <v>183</v>
      </c>
      <c r="Q11" s="17"/>
      <c r="R11" s="17"/>
      <c r="S11" s="17" t="s">
        <v>102</v>
      </c>
      <c r="T11" s="17" t="s">
        <v>107</v>
      </c>
      <c r="U11" s="30"/>
    </row>
    <row r="12" spans="1:21" ht="12.75" customHeight="1" x14ac:dyDescent="0.3">
      <c r="A12" s="2">
        <v>39</v>
      </c>
      <c r="B12" s="17" t="s">
        <v>174</v>
      </c>
      <c r="C12" s="17" t="s">
        <v>175</v>
      </c>
      <c r="D12" s="19">
        <v>40389</v>
      </c>
      <c r="E12" s="20" t="s">
        <v>125</v>
      </c>
      <c r="F12" s="19" t="s">
        <v>11</v>
      </c>
      <c r="G12" s="17" t="s">
        <v>51</v>
      </c>
      <c r="H12" s="17" t="s">
        <v>27</v>
      </c>
      <c r="I12" s="17" t="s">
        <v>126</v>
      </c>
      <c r="J12" s="17" t="s">
        <v>92</v>
      </c>
      <c r="K12" s="17" t="str">
        <f ca="1">IF(DATEDIF(O12,TODAY(),"d")&lt;550,"미공개","공개")</f>
        <v>공개</v>
      </c>
      <c r="L12" s="23" t="s">
        <v>185</v>
      </c>
      <c r="M12" s="17" t="s">
        <v>18</v>
      </c>
      <c r="N12" s="17" t="s">
        <v>160</v>
      </c>
      <c r="O12" s="19">
        <v>41303</v>
      </c>
      <c r="P12" s="20" t="s">
        <v>127</v>
      </c>
      <c r="Q12" s="17"/>
      <c r="R12" s="17"/>
      <c r="S12" s="17" t="s">
        <v>102</v>
      </c>
      <c r="T12" s="17" t="s">
        <v>107</v>
      </c>
      <c r="U12" s="25"/>
    </row>
    <row r="13" spans="1:21" s="1" customFormat="1" ht="12" customHeight="1" x14ac:dyDescent="0.3">
      <c r="A13" s="2">
        <v>38</v>
      </c>
      <c r="B13" s="17" t="s">
        <v>93</v>
      </c>
      <c r="C13" s="17" t="s">
        <v>178</v>
      </c>
      <c r="D13" s="19" t="s">
        <v>11</v>
      </c>
      <c r="E13" s="19" t="s">
        <v>160</v>
      </c>
      <c r="F13" s="19" t="s">
        <v>11</v>
      </c>
      <c r="G13" s="17" t="s">
        <v>51</v>
      </c>
      <c r="H13" s="17" t="s">
        <v>27</v>
      </c>
      <c r="I13" s="17" t="s">
        <v>126</v>
      </c>
      <c r="J13" s="17" t="s">
        <v>92</v>
      </c>
      <c r="K13" s="17" t="str">
        <f ca="1">IF(DATEDIF(O13,TODAY(),"d")&lt;550,"미공개","공개")</f>
        <v>공개</v>
      </c>
      <c r="L13" s="23" t="s">
        <v>185</v>
      </c>
      <c r="M13" s="17" t="s">
        <v>18</v>
      </c>
      <c r="N13" s="17" t="s">
        <v>160</v>
      </c>
      <c r="O13" s="19">
        <v>41271</v>
      </c>
      <c r="P13" s="20" t="s">
        <v>180</v>
      </c>
      <c r="Q13" s="19"/>
      <c r="R13" s="20"/>
      <c r="S13" s="17" t="s">
        <v>102</v>
      </c>
      <c r="T13" s="17" t="s">
        <v>107</v>
      </c>
      <c r="U13" s="17"/>
    </row>
    <row r="14" spans="1:21" s="1" customFormat="1" ht="12" customHeight="1" x14ac:dyDescent="0.3">
      <c r="A14" s="2">
        <v>37</v>
      </c>
      <c r="B14" s="17" t="s">
        <v>117</v>
      </c>
      <c r="C14" s="17" t="s">
        <v>175</v>
      </c>
      <c r="D14" s="19">
        <v>40392</v>
      </c>
      <c r="E14" s="20" t="s">
        <v>100</v>
      </c>
      <c r="F14" s="19" t="s">
        <v>11</v>
      </c>
      <c r="G14" s="17" t="s">
        <v>51</v>
      </c>
      <c r="H14" s="17" t="s">
        <v>13</v>
      </c>
      <c r="I14" s="17" t="s">
        <v>98</v>
      </c>
      <c r="J14" s="17" t="s">
        <v>99</v>
      </c>
      <c r="K14" s="17" t="str">
        <f ca="1">IF(DATEDIF(O14,TODAY(),"d")&lt;550,"미공개","공개")</f>
        <v>공개</v>
      </c>
      <c r="L14" s="23" t="s">
        <v>185</v>
      </c>
      <c r="M14" s="17" t="s">
        <v>18</v>
      </c>
      <c r="N14" s="17" t="s">
        <v>160</v>
      </c>
      <c r="O14" s="19">
        <v>41255</v>
      </c>
      <c r="P14" s="20" t="s">
        <v>176</v>
      </c>
      <c r="Q14" s="19"/>
      <c r="R14" s="20"/>
      <c r="S14" s="17" t="s">
        <v>95</v>
      </c>
      <c r="T14" s="17"/>
      <c r="U14" s="17"/>
    </row>
    <row r="15" spans="1:21" s="1" customFormat="1" ht="12" customHeight="1" x14ac:dyDescent="0.3">
      <c r="A15" s="2">
        <v>35</v>
      </c>
      <c r="B15" s="17" t="s">
        <v>96</v>
      </c>
      <c r="C15" s="17" t="s">
        <v>78</v>
      </c>
      <c r="D15" s="19">
        <v>40942</v>
      </c>
      <c r="E15" s="17" t="s">
        <v>111</v>
      </c>
      <c r="F15" s="17"/>
      <c r="G15" s="17" t="s">
        <v>51</v>
      </c>
      <c r="H15" s="17" t="s">
        <v>13</v>
      </c>
      <c r="I15" s="17" t="s">
        <v>104</v>
      </c>
      <c r="J15" s="17" t="s">
        <v>110</v>
      </c>
      <c r="K15" s="17" t="str">
        <f ca="1">IF(DATEDIF(O15,TODAY(),"d")&lt;550,"미공개","공개")</f>
        <v>공개</v>
      </c>
      <c r="L15" s="23" t="s">
        <v>185</v>
      </c>
      <c r="M15" s="17" t="s">
        <v>18</v>
      </c>
      <c r="N15" s="17" t="s">
        <v>160</v>
      </c>
      <c r="O15" s="19">
        <v>41243</v>
      </c>
      <c r="P15" s="20" t="s">
        <v>118</v>
      </c>
      <c r="Q15" s="19"/>
      <c r="R15" s="20"/>
      <c r="S15" s="17" t="s">
        <v>119</v>
      </c>
      <c r="T15" s="17"/>
      <c r="U15" s="17"/>
    </row>
    <row r="16" spans="1:21" s="1" customFormat="1" ht="12" customHeight="1" x14ac:dyDescent="0.3">
      <c r="A16" s="2">
        <v>34</v>
      </c>
      <c r="B16" s="17" t="s">
        <v>93</v>
      </c>
      <c r="C16" s="17" t="s">
        <v>78</v>
      </c>
      <c r="D16" s="19">
        <v>40389</v>
      </c>
      <c r="E16" s="20" t="s">
        <v>125</v>
      </c>
      <c r="F16" s="19" t="s">
        <v>11</v>
      </c>
      <c r="G16" s="17" t="s">
        <v>51</v>
      </c>
      <c r="H16" s="17" t="s">
        <v>27</v>
      </c>
      <c r="I16" s="17" t="s">
        <v>126</v>
      </c>
      <c r="J16" s="17" t="s">
        <v>92</v>
      </c>
      <c r="K16" s="17" t="str">
        <f ca="1">IF(DATEDIF(O16,TODAY(),"d")&lt;550,"미공개","공개")</f>
        <v>공개</v>
      </c>
      <c r="L16" s="23" t="s">
        <v>185</v>
      </c>
      <c r="M16" s="17" t="s">
        <v>18</v>
      </c>
      <c r="N16" s="17" t="s">
        <v>160</v>
      </c>
      <c r="O16" s="19">
        <v>40753</v>
      </c>
      <c r="P16" s="20" t="s">
        <v>91</v>
      </c>
      <c r="Q16" s="17"/>
      <c r="R16" s="17"/>
      <c r="S16" s="17" t="s">
        <v>102</v>
      </c>
      <c r="T16" s="17" t="s">
        <v>107</v>
      </c>
      <c r="U16" s="17"/>
    </row>
    <row r="17" spans="1:21" s="1" customFormat="1" ht="12" customHeight="1" x14ac:dyDescent="0.3">
      <c r="A17" s="2">
        <v>33</v>
      </c>
      <c r="B17" s="17" t="s">
        <v>82</v>
      </c>
      <c r="C17" s="17" t="s">
        <v>167</v>
      </c>
      <c r="D17" s="19">
        <v>40392</v>
      </c>
      <c r="E17" s="20" t="s">
        <v>168</v>
      </c>
      <c r="F17" s="19" t="s">
        <v>11</v>
      </c>
      <c r="G17" s="17" t="s">
        <v>162</v>
      </c>
      <c r="H17" s="17" t="s">
        <v>13</v>
      </c>
      <c r="I17" s="17" t="s">
        <v>169</v>
      </c>
      <c r="J17" s="17" t="s">
        <v>99</v>
      </c>
      <c r="K17" s="17" t="str">
        <f ca="1">IF(DATEDIF(O17,TODAY(),"d")&lt;550,"미공개","공개")</f>
        <v>공개</v>
      </c>
      <c r="L17" s="23" t="s">
        <v>185</v>
      </c>
      <c r="M17" s="17" t="s">
        <v>18</v>
      </c>
      <c r="N17" s="17" t="s">
        <v>160</v>
      </c>
      <c r="O17" s="19">
        <v>40753</v>
      </c>
      <c r="P17" s="20" t="s">
        <v>97</v>
      </c>
      <c r="Q17" s="17"/>
      <c r="R17" s="17"/>
      <c r="S17" s="17" t="s">
        <v>95</v>
      </c>
      <c r="T17" s="17" t="s">
        <v>11</v>
      </c>
      <c r="U17" s="17"/>
    </row>
    <row r="18" spans="1:21" s="1" customFormat="1" ht="12" customHeight="1" x14ac:dyDescent="0.3">
      <c r="A18" s="2">
        <v>32</v>
      </c>
      <c r="B18" s="17" t="s">
        <v>43</v>
      </c>
      <c r="C18" s="17" t="s">
        <v>150</v>
      </c>
      <c r="D18" s="19">
        <v>40392</v>
      </c>
      <c r="E18" s="20" t="s">
        <v>155</v>
      </c>
      <c r="F18" s="19" t="s">
        <v>11</v>
      </c>
      <c r="G18" s="17" t="s">
        <v>146</v>
      </c>
      <c r="H18" s="17" t="s">
        <v>13</v>
      </c>
      <c r="I18" s="17" t="s">
        <v>156</v>
      </c>
      <c r="J18" s="17" t="s">
        <v>94</v>
      </c>
      <c r="K18" s="17" t="str">
        <f ca="1">IF(DATEDIF(O18,TODAY(),"d")&lt;550,"미공개","공개")</f>
        <v>공개</v>
      </c>
      <c r="L18" s="23" t="s">
        <v>185</v>
      </c>
      <c r="M18" s="17" t="s">
        <v>18</v>
      </c>
      <c r="N18" s="17" t="s">
        <v>138</v>
      </c>
      <c r="O18" s="19">
        <v>40512</v>
      </c>
      <c r="P18" s="20" t="s">
        <v>157</v>
      </c>
      <c r="Q18" s="19"/>
      <c r="R18" s="20"/>
      <c r="S18" s="17" t="s">
        <v>95</v>
      </c>
      <c r="T18" s="17" t="s">
        <v>11</v>
      </c>
      <c r="U18" s="17"/>
    </row>
    <row r="19" spans="1:21" s="1" customFormat="1" ht="12" customHeight="1" x14ac:dyDescent="0.3">
      <c r="A19" s="2">
        <v>31</v>
      </c>
      <c r="B19" s="17" t="s">
        <v>76</v>
      </c>
      <c r="C19" s="17" t="s">
        <v>150</v>
      </c>
      <c r="D19" s="19">
        <v>40044</v>
      </c>
      <c r="E19" s="20" t="s">
        <v>151</v>
      </c>
      <c r="F19" s="19"/>
      <c r="G19" s="17" t="s">
        <v>146</v>
      </c>
      <c r="H19" s="17" t="s">
        <v>145</v>
      </c>
      <c r="I19" s="17" t="s">
        <v>152</v>
      </c>
      <c r="J19" s="17" t="s">
        <v>88</v>
      </c>
      <c r="K19" s="17" t="str">
        <f ca="1">IF(DATEDIF(O19,TODAY(),"d")&lt;550,"미공개","공개")</f>
        <v>공개</v>
      </c>
      <c r="L19" s="23" t="s">
        <v>185</v>
      </c>
      <c r="M19" s="17" t="s">
        <v>15</v>
      </c>
      <c r="N19" s="17" t="s">
        <v>11</v>
      </c>
      <c r="O19" s="19">
        <v>40169</v>
      </c>
      <c r="P19" s="20" t="s">
        <v>89</v>
      </c>
      <c r="Q19" s="17"/>
      <c r="R19" s="17"/>
      <c r="S19" s="17" t="s">
        <v>86</v>
      </c>
      <c r="T19" s="17" t="s">
        <v>138</v>
      </c>
      <c r="U19" s="17"/>
    </row>
    <row r="20" spans="1:21" s="1" customFormat="1" ht="12" customHeight="1" x14ac:dyDescent="0.3">
      <c r="A20" s="2">
        <v>30</v>
      </c>
      <c r="B20" s="17" t="s">
        <v>36</v>
      </c>
      <c r="C20" s="17" t="s">
        <v>54</v>
      </c>
      <c r="D20" s="19">
        <v>39589</v>
      </c>
      <c r="E20" s="20" t="s">
        <v>45</v>
      </c>
      <c r="F20" s="19" t="s">
        <v>11</v>
      </c>
      <c r="G20" s="17" t="s">
        <v>12</v>
      </c>
      <c r="H20" s="17" t="s">
        <v>13</v>
      </c>
      <c r="I20" s="17" t="s">
        <v>41</v>
      </c>
      <c r="J20" s="17" t="s">
        <v>59</v>
      </c>
      <c r="K20" s="17" t="str">
        <f ca="1">IF(DATEDIF(O20,TODAY(),"d")&lt;550,"미공개","공개")</f>
        <v>공개</v>
      </c>
      <c r="L20" s="23" t="s">
        <v>185</v>
      </c>
      <c r="M20" s="17" t="s">
        <v>15</v>
      </c>
      <c r="N20" s="17" t="s">
        <v>11</v>
      </c>
      <c r="O20" s="19">
        <v>39953</v>
      </c>
      <c r="P20" s="20" t="s">
        <v>60</v>
      </c>
      <c r="Q20" s="19"/>
      <c r="R20" s="20"/>
      <c r="S20" s="17" t="s">
        <v>25</v>
      </c>
      <c r="T20" s="18" t="s">
        <v>11</v>
      </c>
      <c r="U20" s="17"/>
    </row>
    <row r="21" spans="1:21" s="1" customFormat="1" ht="12" customHeight="1" x14ac:dyDescent="0.3">
      <c r="A21" s="2">
        <v>29</v>
      </c>
      <c r="B21" s="1" t="s">
        <v>73</v>
      </c>
      <c r="C21" s="17" t="s">
        <v>78</v>
      </c>
      <c r="D21" s="19">
        <v>39564</v>
      </c>
      <c r="E21" s="20" t="s">
        <v>79</v>
      </c>
      <c r="F21" s="20" t="s">
        <v>77</v>
      </c>
      <c r="G21" s="17" t="s">
        <v>51</v>
      </c>
      <c r="H21" s="17" t="s">
        <v>13</v>
      </c>
      <c r="I21" s="17" t="s">
        <v>32</v>
      </c>
      <c r="J21" s="17" t="s">
        <v>55</v>
      </c>
      <c r="K21" s="17" t="str">
        <f ca="1">IF(DATEDIF(O21,TODAY(),"d")&lt;550,"미공개","공개")</f>
        <v>공개</v>
      </c>
      <c r="L21" s="23" t="s">
        <v>185</v>
      </c>
      <c r="M21" s="17" t="s">
        <v>18</v>
      </c>
      <c r="N21" s="17" t="s">
        <v>138</v>
      </c>
      <c r="O21" s="19">
        <v>39930</v>
      </c>
      <c r="P21" s="20" t="s">
        <v>80</v>
      </c>
      <c r="Q21" s="19"/>
      <c r="R21" s="21"/>
      <c r="S21" s="17" t="s">
        <v>138</v>
      </c>
      <c r="T21" s="17" t="s">
        <v>138</v>
      </c>
      <c r="U21" s="17"/>
    </row>
    <row r="22" spans="1:21" s="1" customFormat="1" ht="12" customHeight="1" x14ac:dyDescent="0.3">
      <c r="A22"/>
      <c r="B22"/>
      <c r="C22" s="17" t="s">
        <v>139</v>
      </c>
      <c r="D22" s="25"/>
      <c r="E22" s="25"/>
      <c r="F22" s="19" t="s">
        <v>11</v>
      </c>
      <c r="G22" s="17" t="s">
        <v>12</v>
      </c>
      <c r="H22" s="17" t="s">
        <v>13</v>
      </c>
      <c r="I22" s="17" t="s">
        <v>210</v>
      </c>
      <c r="J22" s="25" t="s">
        <v>206</v>
      </c>
      <c r="K22" s="25" t="s">
        <v>207</v>
      </c>
      <c r="L22" s="23" t="s">
        <v>185</v>
      </c>
      <c r="M22" s="17" t="s">
        <v>18</v>
      </c>
      <c r="N22" s="17" t="s">
        <v>138</v>
      </c>
      <c r="O22" s="26">
        <v>41855</v>
      </c>
      <c r="P22" s="25" t="s">
        <v>208</v>
      </c>
      <c r="Q22" s="25"/>
      <c r="R22" s="25"/>
      <c r="S22" s="25" t="s">
        <v>209</v>
      </c>
      <c r="T22"/>
      <c r="U22" s="17"/>
    </row>
    <row r="23" spans="1:21" s="1" customFormat="1" ht="12" customHeight="1" x14ac:dyDescent="0.3">
      <c r="A23"/>
      <c r="B23"/>
      <c r="C23" s="17" t="s">
        <v>49</v>
      </c>
      <c r="D23" s="19">
        <v>39444</v>
      </c>
      <c r="E23" s="20" t="s">
        <v>74</v>
      </c>
      <c r="F23" s="17" t="s">
        <v>11</v>
      </c>
      <c r="G23" s="17" t="s">
        <v>12</v>
      </c>
      <c r="H23" s="17" t="s">
        <v>27</v>
      </c>
      <c r="I23" s="17" t="s">
        <v>75</v>
      </c>
      <c r="J23" s="17" t="s">
        <v>22</v>
      </c>
      <c r="K23" s="17" t="s">
        <v>205</v>
      </c>
      <c r="L23" s="23" t="s">
        <v>185</v>
      </c>
      <c r="M23" s="17" t="s">
        <v>18</v>
      </c>
      <c r="N23" s="17" t="s">
        <v>138</v>
      </c>
      <c r="O23" s="19">
        <v>39806</v>
      </c>
      <c r="P23" s="20" t="s">
        <v>21</v>
      </c>
      <c r="Q23" s="19"/>
      <c r="R23" s="21"/>
      <c r="S23" s="17" t="s">
        <v>25</v>
      </c>
      <c r="T23" s="17" t="s">
        <v>11</v>
      </c>
      <c r="U23" s="17"/>
    </row>
    <row r="24" spans="1:21" s="1" customFormat="1" ht="12" customHeight="1" x14ac:dyDescent="0.3">
      <c r="A24"/>
      <c r="B24"/>
      <c r="C24" s="1" t="s">
        <v>10</v>
      </c>
      <c r="D24" s="19" t="s">
        <v>11</v>
      </c>
      <c r="E24" s="17" t="s">
        <v>11</v>
      </c>
      <c r="F24" s="17" t="s">
        <v>11</v>
      </c>
      <c r="G24" s="17" t="s">
        <v>146</v>
      </c>
      <c r="H24" s="17" t="s">
        <v>145</v>
      </c>
      <c r="I24" s="1" t="s">
        <v>41</v>
      </c>
      <c r="J24" s="17" t="s">
        <v>52</v>
      </c>
      <c r="K24" s="17" t="str">
        <f ca="1">IF(DATEDIF(O24,TODAY(),"d")&lt;550,"미공개","공개")</f>
        <v>공개</v>
      </c>
      <c r="L24" s="23" t="s">
        <v>185</v>
      </c>
      <c r="M24" s="1" t="s">
        <v>18</v>
      </c>
      <c r="N24" s="17" t="s">
        <v>138</v>
      </c>
      <c r="O24" s="19">
        <v>39806</v>
      </c>
      <c r="P24" s="20"/>
      <c r="Q24" s="19"/>
      <c r="R24" s="20"/>
      <c r="S24" s="17" t="s">
        <v>53</v>
      </c>
      <c r="T24" s="17" t="s">
        <v>138</v>
      </c>
    </row>
    <row r="25" spans="1:21" s="1" customFormat="1" ht="12" customHeight="1" x14ac:dyDescent="0.3">
      <c r="A25" s="2">
        <v>44</v>
      </c>
      <c r="B25" s="17" t="s">
        <v>93</v>
      </c>
      <c r="C25" s="1" t="s">
        <v>188</v>
      </c>
      <c r="D25" s="25"/>
      <c r="E25" s="25"/>
      <c r="F25" s="25"/>
      <c r="G25" s="25"/>
      <c r="H25" s="25"/>
      <c r="I25" s="1" t="s">
        <v>192</v>
      </c>
      <c r="J25" s="17" t="s">
        <v>196</v>
      </c>
      <c r="K25" s="25" t="s">
        <v>204</v>
      </c>
      <c r="L25" s="23" t="s">
        <v>185</v>
      </c>
      <c r="M25" s="1" t="s">
        <v>193</v>
      </c>
      <c r="N25" s="27" t="s">
        <v>203</v>
      </c>
      <c r="O25" s="26">
        <v>41017</v>
      </c>
      <c r="P25" s="20" t="s">
        <v>201</v>
      </c>
      <c r="Q25" s="26"/>
      <c r="R25" s="27"/>
      <c r="S25" s="25"/>
      <c r="T25" s="25"/>
    </row>
    <row r="26" spans="1:21" s="1" customFormat="1" ht="12" customHeight="1" x14ac:dyDescent="0.3">
      <c r="A26" s="2">
        <v>43</v>
      </c>
      <c r="B26" s="17" t="s">
        <v>120</v>
      </c>
      <c r="C26" s="1" t="s">
        <v>188</v>
      </c>
      <c r="D26" s="25"/>
      <c r="E26" s="25"/>
      <c r="F26" s="25"/>
      <c r="G26" s="25"/>
      <c r="H26" s="25"/>
      <c r="I26" s="1" t="s">
        <v>192</v>
      </c>
      <c r="J26" s="17" t="s">
        <v>191</v>
      </c>
      <c r="K26" s="25" t="s">
        <v>204</v>
      </c>
      <c r="L26" s="23" t="s">
        <v>185</v>
      </c>
      <c r="M26" s="1" t="s">
        <v>193</v>
      </c>
      <c r="N26" s="27" t="s">
        <v>203</v>
      </c>
      <c r="O26" s="26">
        <v>41043</v>
      </c>
      <c r="P26" s="4" t="s">
        <v>202</v>
      </c>
      <c r="Q26" s="27"/>
      <c r="R26" s="27"/>
      <c r="S26" s="25"/>
      <c r="T26" s="25"/>
    </row>
    <row r="27" spans="1:21" s="1" customFormat="1" ht="12" customHeight="1" x14ac:dyDescent="0.3">
      <c r="A27" s="2">
        <v>28</v>
      </c>
      <c r="B27" s="17" t="s">
        <v>50</v>
      </c>
      <c r="C27" s="17" t="s">
        <v>54</v>
      </c>
      <c r="D27" s="19">
        <v>39564</v>
      </c>
      <c r="E27" s="20" t="s">
        <v>38</v>
      </c>
      <c r="F27" s="19" t="s">
        <v>11</v>
      </c>
      <c r="G27" s="17" t="s">
        <v>12</v>
      </c>
      <c r="H27" s="17" t="s">
        <v>13</v>
      </c>
      <c r="I27" s="17" t="s">
        <v>32</v>
      </c>
      <c r="J27" s="17" t="s">
        <v>57</v>
      </c>
      <c r="K27" s="17" t="str">
        <f ca="1">IF(DATEDIF(O27,TODAY(),"d")&lt;550,"미공개","공개")</f>
        <v>공개</v>
      </c>
      <c r="L27" s="24" t="s">
        <v>257</v>
      </c>
      <c r="M27" s="1" t="s">
        <v>15</v>
      </c>
      <c r="N27" s="17" t="s">
        <v>11</v>
      </c>
      <c r="O27" s="19">
        <v>39930</v>
      </c>
      <c r="P27" s="20" t="s">
        <v>58</v>
      </c>
      <c r="Q27" s="19">
        <v>42669</v>
      </c>
      <c r="R27" s="20" t="s">
        <v>258</v>
      </c>
      <c r="S27" s="17" t="s">
        <v>11</v>
      </c>
      <c r="T27" s="17" t="s">
        <v>11</v>
      </c>
    </row>
    <row r="28" spans="1:21" s="1" customFormat="1" ht="12" customHeight="1" x14ac:dyDescent="0.3">
      <c r="A28" s="25"/>
      <c r="B28" s="25"/>
      <c r="C28" s="25" t="s">
        <v>218</v>
      </c>
      <c r="D28" s="25"/>
      <c r="E28" s="25"/>
      <c r="F28" s="25"/>
      <c r="G28" s="17" t="s">
        <v>211</v>
      </c>
      <c r="H28" s="17" t="s">
        <v>212</v>
      </c>
      <c r="I28" s="25" t="s">
        <v>219</v>
      </c>
      <c r="J28" s="25" t="s">
        <v>220</v>
      </c>
      <c r="K28" s="25" t="s">
        <v>221</v>
      </c>
      <c r="L28" s="24" t="s">
        <v>234</v>
      </c>
      <c r="M28" s="25" t="s">
        <v>222</v>
      </c>
      <c r="N28" s="25"/>
      <c r="O28" s="26">
        <v>42122</v>
      </c>
      <c r="P28" s="25" t="s">
        <v>226</v>
      </c>
      <c r="Q28" s="26">
        <v>42611</v>
      </c>
      <c r="R28" s="25" t="s">
        <v>237</v>
      </c>
      <c r="S28" s="30"/>
      <c r="T28" s="25" t="s">
        <v>239</v>
      </c>
    </row>
    <row r="29" spans="1:21" s="1" customFormat="1" ht="12" customHeight="1" x14ac:dyDescent="0.3">
      <c r="A29" s="2">
        <v>25</v>
      </c>
      <c r="B29" s="17" t="s">
        <v>108</v>
      </c>
      <c r="C29" s="1" t="s">
        <v>178</v>
      </c>
      <c r="D29" s="19" t="s">
        <v>11</v>
      </c>
      <c r="E29" s="17" t="s">
        <v>11</v>
      </c>
      <c r="F29" s="17" t="s">
        <v>11</v>
      </c>
      <c r="G29" s="17" t="s">
        <v>51</v>
      </c>
      <c r="H29" s="17" t="s">
        <v>27</v>
      </c>
      <c r="I29" s="1" t="s">
        <v>87</v>
      </c>
      <c r="J29" s="1" t="s">
        <v>52</v>
      </c>
      <c r="K29" s="17" t="str">
        <f ca="1">IF(DATEDIF(O29,TODAY(),"d")&lt;550,"미공개","공개")</f>
        <v>공개</v>
      </c>
      <c r="L29" s="24" t="s">
        <v>14</v>
      </c>
      <c r="M29" s="1" t="s">
        <v>18</v>
      </c>
      <c r="N29" s="17" t="s">
        <v>160</v>
      </c>
      <c r="O29" s="19">
        <v>41358</v>
      </c>
      <c r="P29" s="22" t="s">
        <v>122</v>
      </c>
      <c r="Q29" s="19">
        <v>41708</v>
      </c>
      <c r="R29" s="20" t="s">
        <v>123</v>
      </c>
      <c r="S29" s="17" t="s">
        <v>53</v>
      </c>
      <c r="T29" s="17" t="s">
        <v>160</v>
      </c>
    </row>
    <row r="30" spans="1:21" ht="12" customHeight="1" x14ac:dyDescent="0.3">
      <c r="A30" s="2">
        <v>24</v>
      </c>
      <c r="B30" s="17" t="s">
        <v>50</v>
      </c>
      <c r="C30" s="1" t="s">
        <v>10</v>
      </c>
      <c r="D30" s="19" t="s">
        <v>11</v>
      </c>
      <c r="E30" s="19" t="s">
        <v>11</v>
      </c>
      <c r="F30" s="19" t="s">
        <v>11</v>
      </c>
      <c r="G30" s="17" t="s">
        <v>162</v>
      </c>
      <c r="H30" s="17" t="s">
        <v>13</v>
      </c>
      <c r="I30" s="1" t="s">
        <v>104</v>
      </c>
      <c r="J30" s="1" t="s">
        <v>110</v>
      </c>
      <c r="K30" s="17" t="str">
        <f ca="1">IF(DATEDIF(O30,TODAY(),"d")&lt;550,"미공개","공개")</f>
        <v>공개</v>
      </c>
      <c r="L30" s="24" t="s">
        <v>14</v>
      </c>
      <c r="M30" s="1" t="s">
        <v>18</v>
      </c>
      <c r="N30" s="14" t="s">
        <v>160</v>
      </c>
      <c r="O30" s="19">
        <v>40942</v>
      </c>
      <c r="P30" s="16" t="s">
        <v>111</v>
      </c>
      <c r="Q30" s="19">
        <v>41428</v>
      </c>
      <c r="R30" s="20" t="s">
        <v>112</v>
      </c>
      <c r="S30" s="17" t="s">
        <v>119</v>
      </c>
      <c r="T30" s="17" t="s">
        <v>11</v>
      </c>
    </row>
    <row r="31" spans="1:21" ht="12" customHeight="1" x14ac:dyDescent="0.3">
      <c r="A31" s="2">
        <v>23</v>
      </c>
      <c r="B31" s="17" t="s">
        <v>93</v>
      </c>
      <c r="C31" s="1" t="s">
        <v>10</v>
      </c>
      <c r="D31" s="19" t="s">
        <v>11</v>
      </c>
      <c r="E31" s="19" t="s">
        <v>11</v>
      </c>
      <c r="F31" s="19" t="s">
        <v>11</v>
      </c>
      <c r="G31" s="17" t="s">
        <v>162</v>
      </c>
      <c r="H31" s="17" t="s">
        <v>13</v>
      </c>
      <c r="I31" s="1" t="s">
        <v>163</v>
      </c>
      <c r="J31" s="1" t="s">
        <v>164</v>
      </c>
      <c r="K31" s="17" t="str">
        <f ca="1">IF(DATEDIF(O31,TODAY(),"d")&lt;550,"미공개","공개")</f>
        <v>공개</v>
      </c>
      <c r="L31" s="24" t="s">
        <v>14</v>
      </c>
      <c r="M31" s="1" t="s">
        <v>18</v>
      </c>
      <c r="N31" s="17" t="s">
        <v>160</v>
      </c>
      <c r="O31" s="19">
        <v>40568</v>
      </c>
      <c r="P31" s="20" t="s">
        <v>165</v>
      </c>
      <c r="Q31" s="19">
        <v>41135</v>
      </c>
      <c r="R31" s="20" t="s">
        <v>166</v>
      </c>
      <c r="S31" s="17" t="s">
        <v>95</v>
      </c>
      <c r="T31" s="17" t="s">
        <v>11</v>
      </c>
    </row>
    <row r="32" spans="1:21" s="17" customFormat="1" ht="12" customHeight="1" x14ac:dyDescent="0.3">
      <c r="A32" s="2">
        <v>22</v>
      </c>
      <c r="B32" s="17" t="s">
        <v>90</v>
      </c>
      <c r="C32" s="17" t="s">
        <v>139</v>
      </c>
      <c r="D32" s="19">
        <v>39806</v>
      </c>
      <c r="E32" s="20" t="s">
        <v>158</v>
      </c>
      <c r="G32" s="17" t="s">
        <v>146</v>
      </c>
      <c r="H32" s="17" t="s">
        <v>145</v>
      </c>
      <c r="I32" s="17" t="s">
        <v>41</v>
      </c>
      <c r="J32" s="17" t="s">
        <v>52</v>
      </c>
      <c r="K32" s="17" t="str">
        <f ca="1">IF(DATEDIF(O32,TODAY(),"d")&lt;550,"미공개","공개")</f>
        <v>공개</v>
      </c>
      <c r="L32" s="24" t="s">
        <v>14</v>
      </c>
      <c r="M32" s="17" t="s">
        <v>18</v>
      </c>
      <c r="N32" s="17" t="s">
        <v>138</v>
      </c>
      <c r="O32" s="19">
        <v>40527</v>
      </c>
      <c r="P32" s="20" t="s">
        <v>159</v>
      </c>
      <c r="Q32" s="19">
        <v>41681</v>
      </c>
      <c r="R32" s="17">
        <v>8647903</v>
      </c>
      <c r="S32" s="17" t="s">
        <v>53</v>
      </c>
      <c r="T32" s="17" t="s">
        <v>138</v>
      </c>
    </row>
    <row r="33" spans="1:20" ht="15.75" customHeight="1" x14ac:dyDescent="0.3">
      <c r="A33" s="2">
        <v>21</v>
      </c>
      <c r="B33" s="17" t="s">
        <v>82</v>
      </c>
      <c r="C33" s="17" t="s">
        <v>10</v>
      </c>
      <c r="D33" s="19" t="s">
        <v>11</v>
      </c>
      <c r="E33" s="19" t="s">
        <v>11</v>
      </c>
      <c r="F33" s="19" t="s">
        <v>11</v>
      </c>
      <c r="G33" s="17" t="s">
        <v>51</v>
      </c>
      <c r="H33" s="17" t="s">
        <v>13</v>
      </c>
      <c r="I33" s="17" t="s">
        <v>121</v>
      </c>
      <c r="J33" s="17" t="s">
        <v>94</v>
      </c>
      <c r="K33" s="17" t="str">
        <f ca="1">IF(DATEDIF(O33,TODAY(),"d")&lt;550,"미공개","공개")</f>
        <v>공개</v>
      </c>
      <c r="L33" s="24" t="s">
        <v>14</v>
      </c>
      <c r="M33" s="17" t="s">
        <v>18</v>
      </c>
      <c r="N33" s="17" t="s">
        <v>138</v>
      </c>
      <c r="O33" s="19">
        <v>40392</v>
      </c>
      <c r="P33" s="20" t="s">
        <v>101</v>
      </c>
      <c r="Q33" s="19">
        <v>40990</v>
      </c>
      <c r="R33" s="20" t="s">
        <v>154</v>
      </c>
      <c r="S33" s="17" t="s">
        <v>95</v>
      </c>
      <c r="T33" s="17" t="s">
        <v>11</v>
      </c>
    </row>
    <row r="34" spans="1:20" s="1" customFormat="1" ht="12" customHeight="1" x14ac:dyDescent="0.3">
      <c r="A34" s="2">
        <v>20</v>
      </c>
      <c r="B34" s="1" t="s">
        <v>43</v>
      </c>
      <c r="C34" s="17" t="s">
        <v>10</v>
      </c>
      <c r="D34" s="19" t="s">
        <v>11</v>
      </c>
      <c r="E34" s="19" t="s">
        <v>11</v>
      </c>
      <c r="F34" s="19" t="s">
        <v>11</v>
      </c>
      <c r="G34" s="17" t="s">
        <v>51</v>
      </c>
      <c r="H34" s="17" t="s">
        <v>27</v>
      </c>
      <c r="I34" s="17" t="s">
        <v>126</v>
      </c>
      <c r="J34" s="17" t="s">
        <v>92</v>
      </c>
      <c r="K34" s="17" t="str">
        <f ca="1">IF(DATEDIF(O34,TODAY(),"d")&lt;550,"미공개","공개")</f>
        <v>공개</v>
      </c>
      <c r="L34" s="24" t="s">
        <v>14</v>
      </c>
      <c r="M34" s="17" t="s">
        <v>18</v>
      </c>
      <c r="N34" s="17" t="s">
        <v>138</v>
      </c>
      <c r="O34" s="19">
        <v>40389</v>
      </c>
      <c r="P34" s="20" t="s">
        <v>125</v>
      </c>
      <c r="Q34" s="19">
        <v>41361</v>
      </c>
      <c r="R34" s="20" t="s">
        <v>153</v>
      </c>
      <c r="S34" s="17" t="s">
        <v>102</v>
      </c>
      <c r="T34" s="17" t="s">
        <v>11</v>
      </c>
    </row>
    <row r="35" spans="1:20" s="1" customFormat="1" ht="12" customHeight="1" x14ac:dyDescent="0.3">
      <c r="A35" s="2">
        <v>19</v>
      </c>
      <c r="B35" s="17" t="s">
        <v>43</v>
      </c>
      <c r="C35" s="17" t="s">
        <v>10</v>
      </c>
      <c r="D35" s="19" t="s">
        <v>138</v>
      </c>
      <c r="E35" s="19" t="s">
        <v>138</v>
      </c>
      <c r="F35" s="19" t="s">
        <v>138</v>
      </c>
      <c r="G35" s="17" t="s">
        <v>51</v>
      </c>
      <c r="H35" s="17" t="s">
        <v>27</v>
      </c>
      <c r="I35" s="17" t="s">
        <v>87</v>
      </c>
      <c r="J35" s="17" t="s">
        <v>83</v>
      </c>
      <c r="K35" s="17" t="str">
        <f ca="1">IF(DATEDIF(O35,TODAY(),"d")&lt;550,"미공개","공개")</f>
        <v>공개</v>
      </c>
      <c r="L35" s="24" t="s">
        <v>14</v>
      </c>
      <c r="M35" s="17" t="s">
        <v>15</v>
      </c>
      <c r="N35" s="17" t="s">
        <v>11</v>
      </c>
      <c r="O35" s="19">
        <v>40044</v>
      </c>
      <c r="P35" s="20" t="s">
        <v>84</v>
      </c>
      <c r="Q35" s="19">
        <v>40849</v>
      </c>
      <c r="R35" s="20" t="s">
        <v>85</v>
      </c>
      <c r="S35" s="17" t="s">
        <v>86</v>
      </c>
      <c r="T35" s="17" t="s">
        <v>138</v>
      </c>
    </row>
    <row r="36" spans="1:20" s="1" customFormat="1" ht="12" customHeight="1" x14ac:dyDescent="0.3">
      <c r="A36" s="2">
        <v>18</v>
      </c>
      <c r="B36" s="17" t="s">
        <v>36</v>
      </c>
      <c r="C36" s="17" t="s">
        <v>48</v>
      </c>
      <c r="D36" s="19">
        <v>39589</v>
      </c>
      <c r="E36" s="20" t="s">
        <v>45</v>
      </c>
      <c r="F36" s="19" t="s">
        <v>11</v>
      </c>
      <c r="G36" s="1" t="s">
        <v>12</v>
      </c>
      <c r="H36" s="1" t="s">
        <v>13</v>
      </c>
      <c r="I36" s="17" t="s">
        <v>41</v>
      </c>
      <c r="J36" s="17" t="s">
        <v>44</v>
      </c>
      <c r="K36" s="17" t="str">
        <f ca="1">IF(DATEDIF(O36,TODAY(),"d")&lt;550,"미공개","공개")</f>
        <v>공개</v>
      </c>
      <c r="L36" s="24" t="s">
        <v>14</v>
      </c>
      <c r="M36" s="17" t="s">
        <v>18</v>
      </c>
      <c r="N36" s="17" t="s">
        <v>138</v>
      </c>
      <c r="O36" s="19">
        <v>39954</v>
      </c>
      <c r="P36" s="20" t="s">
        <v>63</v>
      </c>
      <c r="Q36" s="19">
        <v>41285</v>
      </c>
      <c r="R36" s="20" t="s">
        <v>64</v>
      </c>
      <c r="S36" s="17" t="s">
        <v>25</v>
      </c>
      <c r="T36" s="18" t="s">
        <v>11</v>
      </c>
    </row>
    <row r="37" spans="1:20" s="1" customFormat="1" ht="12" customHeight="1" x14ac:dyDescent="0.3">
      <c r="A37" s="2">
        <v>17</v>
      </c>
      <c r="B37" s="17" t="s">
        <v>31</v>
      </c>
      <c r="C37" s="17" t="s">
        <v>47</v>
      </c>
      <c r="D37" s="19">
        <v>39589</v>
      </c>
      <c r="E37" s="20" t="s">
        <v>70</v>
      </c>
      <c r="F37" s="19" t="s">
        <v>11</v>
      </c>
      <c r="G37" s="14" t="s">
        <v>12</v>
      </c>
      <c r="H37" s="14" t="s">
        <v>13</v>
      </c>
      <c r="I37" s="17" t="s">
        <v>41</v>
      </c>
      <c r="J37" s="17" t="s">
        <v>44</v>
      </c>
      <c r="K37" s="17" t="str">
        <f ca="1">IF(DATEDIF(O37,TODAY(),"d")&lt;550,"미공개","공개")</f>
        <v>공개</v>
      </c>
      <c r="L37" s="24" t="s">
        <v>14</v>
      </c>
      <c r="M37" s="17" t="s">
        <v>18</v>
      </c>
      <c r="N37" s="17" t="s">
        <v>138</v>
      </c>
      <c r="O37" s="19">
        <v>39952</v>
      </c>
      <c r="P37" s="22" t="s">
        <v>71</v>
      </c>
      <c r="Q37" s="19">
        <v>40743</v>
      </c>
      <c r="R37" s="20" t="s">
        <v>72</v>
      </c>
      <c r="S37" s="17" t="s">
        <v>25</v>
      </c>
      <c r="T37" s="18" t="s">
        <v>11</v>
      </c>
    </row>
    <row r="38" spans="1:20" s="1" customFormat="1" ht="12" customHeight="1" x14ac:dyDescent="0.3">
      <c r="A38" s="2">
        <v>16</v>
      </c>
      <c r="B38" s="17" t="s">
        <v>31</v>
      </c>
      <c r="C38" s="17" t="s">
        <v>48</v>
      </c>
      <c r="D38" s="19">
        <v>39564</v>
      </c>
      <c r="E38" s="20" t="s">
        <v>38</v>
      </c>
      <c r="F38" s="19" t="s">
        <v>11</v>
      </c>
      <c r="G38" s="14" t="s">
        <v>12</v>
      </c>
      <c r="H38" s="14" t="s">
        <v>13</v>
      </c>
      <c r="I38" s="17" t="s">
        <v>32</v>
      </c>
      <c r="J38" s="17" t="s">
        <v>37</v>
      </c>
      <c r="K38" s="17" t="str">
        <f ca="1">IF(DATEDIF(O38,TODAY(),"d")&lt;550,"미공개","공개")</f>
        <v>공개</v>
      </c>
      <c r="L38" s="24" t="s">
        <v>14</v>
      </c>
      <c r="M38" s="17" t="s">
        <v>18</v>
      </c>
      <c r="N38" s="17" t="s">
        <v>138</v>
      </c>
      <c r="O38" s="19">
        <v>39930</v>
      </c>
      <c r="P38" s="20" t="s">
        <v>61</v>
      </c>
      <c r="Q38" s="19">
        <v>41124</v>
      </c>
      <c r="R38" s="20" t="s">
        <v>62</v>
      </c>
      <c r="S38" s="17" t="s">
        <v>11</v>
      </c>
      <c r="T38" s="17" t="s">
        <v>11</v>
      </c>
    </row>
    <row r="39" spans="1:20" s="1" customFormat="1" ht="12" customHeight="1" x14ac:dyDescent="0.3">
      <c r="A39" s="2">
        <v>15</v>
      </c>
      <c r="B39" s="17" t="s">
        <v>31</v>
      </c>
      <c r="C39" s="17" t="s">
        <v>54</v>
      </c>
      <c r="D39" s="19">
        <v>39564</v>
      </c>
      <c r="E39" s="20" t="s">
        <v>34</v>
      </c>
      <c r="F39" s="19" t="s">
        <v>11</v>
      </c>
      <c r="G39" s="1" t="s">
        <v>12</v>
      </c>
      <c r="H39" s="1" t="s">
        <v>13</v>
      </c>
      <c r="I39" s="17" t="s">
        <v>32</v>
      </c>
      <c r="J39" s="17" t="s">
        <v>55</v>
      </c>
      <c r="K39" s="17" t="str">
        <f ca="1">IF(DATEDIF(O39,TODAY(),"d")&lt;550,"미공개","공개")</f>
        <v>공개</v>
      </c>
      <c r="L39" s="24" t="s">
        <v>14</v>
      </c>
      <c r="M39" s="17" t="s">
        <v>15</v>
      </c>
      <c r="N39" s="17" t="s">
        <v>11</v>
      </c>
      <c r="O39" s="19">
        <v>39930</v>
      </c>
      <c r="P39" s="20" t="s">
        <v>56</v>
      </c>
      <c r="Q39" s="19">
        <v>41164</v>
      </c>
      <c r="R39" s="20" t="s">
        <v>147</v>
      </c>
      <c r="S39" s="17" t="s">
        <v>11</v>
      </c>
      <c r="T39" s="17" t="s">
        <v>11</v>
      </c>
    </row>
    <row r="40" spans="1:20" s="1" customFormat="1" ht="12" customHeight="1" x14ac:dyDescent="0.3">
      <c r="A40" s="2">
        <v>14</v>
      </c>
      <c r="B40" s="17" t="s">
        <v>31</v>
      </c>
      <c r="C40" s="1" t="s">
        <v>170</v>
      </c>
      <c r="D40" s="19">
        <v>39564</v>
      </c>
      <c r="E40" s="20" t="s">
        <v>171</v>
      </c>
      <c r="F40" s="19" t="s">
        <v>11</v>
      </c>
      <c r="G40" s="1" t="s">
        <v>12</v>
      </c>
      <c r="H40" s="1" t="s">
        <v>13</v>
      </c>
      <c r="I40" s="1" t="s">
        <v>32</v>
      </c>
      <c r="J40" s="1" t="s">
        <v>172</v>
      </c>
      <c r="K40" s="17" t="str">
        <f ca="1">IF(DATEDIF(O40,TODAY(),"d")&lt;550,"미공개","공개")</f>
        <v>공개</v>
      </c>
      <c r="L40" s="24" t="s">
        <v>14</v>
      </c>
      <c r="M40" s="1" t="s">
        <v>15</v>
      </c>
      <c r="N40" s="1" t="s">
        <v>11</v>
      </c>
      <c r="O40" s="19">
        <v>39930</v>
      </c>
      <c r="P40" s="20" t="s">
        <v>56</v>
      </c>
      <c r="Q40" s="19">
        <v>41164</v>
      </c>
      <c r="R40" s="20" t="s">
        <v>173</v>
      </c>
      <c r="S40" s="17" t="s">
        <v>11</v>
      </c>
      <c r="T40" s="17" t="s">
        <v>11</v>
      </c>
    </row>
    <row r="41" spans="1:20" s="1" customFormat="1" ht="12" customHeight="1" x14ac:dyDescent="0.3">
      <c r="A41" s="2">
        <v>13</v>
      </c>
      <c r="B41" s="1" t="s">
        <v>36</v>
      </c>
      <c r="C41" s="1" t="s">
        <v>114</v>
      </c>
      <c r="D41" s="19">
        <v>39564</v>
      </c>
      <c r="E41" s="20" t="s">
        <v>34</v>
      </c>
      <c r="F41" s="19" t="s">
        <v>11</v>
      </c>
      <c r="G41" s="1" t="s">
        <v>12</v>
      </c>
      <c r="H41" s="1" t="s">
        <v>13</v>
      </c>
      <c r="I41" s="1" t="s">
        <v>32</v>
      </c>
      <c r="J41" s="1" t="s">
        <v>33</v>
      </c>
      <c r="K41" s="17" t="str">
        <f ca="1">IF(DATEDIF(O41,TODAY(),"d")&lt;550,"미공개","공개")</f>
        <v>공개</v>
      </c>
      <c r="L41" s="24" t="s">
        <v>14</v>
      </c>
      <c r="M41" s="1" t="s">
        <v>15</v>
      </c>
      <c r="N41" s="1" t="s">
        <v>11</v>
      </c>
      <c r="O41" s="3">
        <v>39930</v>
      </c>
      <c r="P41" s="20" t="s">
        <v>56</v>
      </c>
      <c r="Q41" s="3">
        <v>41164</v>
      </c>
      <c r="R41" s="4" t="s">
        <v>115</v>
      </c>
      <c r="S41" s="17" t="s">
        <v>11</v>
      </c>
      <c r="T41" s="17" t="s">
        <v>11</v>
      </c>
    </row>
    <row r="42" spans="1:20" s="1" customFormat="1" ht="12" customHeight="1" x14ac:dyDescent="0.3">
      <c r="A42" s="2">
        <v>12</v>
      </c>
      <c r="B42" s="1" t="s">
        <v>65</v>
      </c>
      <c r="C42" s="1" t="s">
        <v>116</v>
      </c>
      <c r="D42" s="19">
        <v>39564</v>
      </c>
      <c r="E42" s="20" t="s">
        <v>34</v>
      </c>
      <c r="F42" s="19" t="s">
        <v>11</v>
      </c>
      <c r="G42" s="1" t="s">
        <v>12</v>
      </c>
      <c r="H42" s="1" t="s">
        <v>13</v>
      </c>
      <c r="I42" s="1" t="s">
        <v>32</v>
      </c>
      <c r="J42" s="1" t="s">
        <v>55</v>
      </c>
      <c r="K42" s="17" t="str">
        <f ca="1">IF(DATEDIF(O42,TODAY(),"d")&lt;550,"미공개","공개")</f>
        <v>공개</v>
      </c>
      <c r="L42" s="24" t="s">
        <v>14</v>
      </c>
      <c r="M42" s="1" t="s">
        <v>15</v>
      </c>
      <c r="N42" s="1" t="s">
        <v>11</v>
      </c>
      <c r="O42" s="3">
        <v>39930</v>
      </c>
      <c r="P42" s="20" t="s">
        <v>56</v>
      </c>
      <c r="Q42" s="3">
        <v>41164</v>
      </c>
      <c r="R42" s="16" t="s">
        <v>115</v>
      </c>
      <c r="S42" s="1" t="s">
        <v>11</v>
      </c>
      <c r="T42" s="17" t="s">
        <v>11</v>
      </c>
    </row>
    <row r="43" spans="1:20" s="1" customFormat="1" ht="12" customHeight="1" x14ac:dyDescent="0.3">
      <c r="A43" s="2">
        <v>11</v>
      </c>
      <c r="B43" s="1" t="s">
        <v>40</v>
      </c>
      <c r="C43" s="1" t="s">
        <v>47</v>
      </c>
      <c r="D43" s="19">
        <v>39564</v>
      </c>
      <c r="E43" s="20" t="s">
        <v>67</v>
      </c>
      <c r="F43" s="19" t="s">
        <v>11</v>
      </c>
      <c r="G43" s="1" t="s">
        <v>12</v>
      </c>
      <c r="H43" s="1" t="s">
        <v>13</v>
      </c>
      <c r="I43" s="1" t="s">
        <v>32</v>
      </c>
      <c r="J43" s="1" t="s">
        <v>37</v>
      </c>
      <c r="K43" s="17" t="str">
        <f ca="1">IF(DATEDIF(O43,TODAY(),"d")&lt;550,"미공개","공개")</f>
        <v>공개</v>
      </c>
      <c r="L43" s="24" t="s">
        <v>14</v>
      </c>
      <c r="M43" s="1" t="s">
        <v>18</v>
      </c>
      <c r="N43" s="1" t="s">
        <v>138</v>
      </c>
      <c r="O43" s="3">
        <v>39929</v>
      </c>
      <c r="P43" s="22" t="s">
        <v>68</v>
      </c>
      <c r="Q43" s="19">
        <v>41023</v>
      </c>
      <c r="R43" s="20" t="s">
        <v>69</v>
      </c>
      <c r="S43" s="1" t="s">
        <v>11</v>
      </c>
      <c r="T43" s="17" t="s">
        <v>11</v>
      </c>
    </row>
    <row r="44" spans="1:20" s="1" customFormat="1" ht="12" customHeight="1" x14ac:dyDescent="0.3">
      <c r="A44" s="2">
        <v>10</v>
      </c>
      <c r="B44" s="1" t="s">
        <v>43</v>
      </c>
      <c r="C44" s="1" t="s">
        <v>47</v>
      </c>
      <c r="D44" s="19">
        <v>39564</v>
      </c>
      <c r="E44" s="20" t="s">
        <v>34</v>
      </c>
      <c r="F44" s="19" t="s">
        <v>11</v>
      </c>
      <c r="G44" s="1" t="s">
        <v>12</v>
      </c>
      <c r="H44" s="1" t="s">
        <v>13</v>
      </c>
      <c r="I44" s="1" t="s">
        <v>32</v>
      </c>
      <c r="J44" s="1" t="s">
        <v>33</v>
      </c>
      <c r="K44" s="17" t="str">
        <f ca="1">IF(DATEDIF(O44,TODAY(),"d")&lt;550,"미공개","공개")</f>
        <v>공개</v>
      </c>
      <c r="L44" s="24" t="s">
        <v>14</v>
      </c>
      <c r="M44" s="1" t="s">
        <v>18</v>
      </c>
      <c r="N44" s="1" t="s">
        <v>138</v>
      </c>
      <c r="O44" s="3">
        <v>39929</v>
      </c>
      <c r="P44" s="22" t="s">
        <v>149</v>
      </c>
      <c r="Q44" s="19">
        <v>41268</v>
      </c>
      <c r="R44" s="20" t="s">
        <v>66</v>
      </c>
      <c r="S44" s="1" t="s">
        <v>11</v>
      </c>
      <c r="T44" s="17" t="s">
        <v>11</v>
      </c>
    </row>
    <row r="45" spans="1:20" s="1" customFormat="1" ht="12" customHeight="1" x14ac:dyDescent="0.3">
      <c r="A45" s="2">
        <v>9</v>
      </c>
      <c r="B45" s="1" t="s">
        <v>31</v>
      </c>
      <c r="C45" s="1" t="s">
        <v>10</v>
      </c>
      <c r="D45" s="19" t="s">
        <v>11</v>
      </c>
      <c r="E45" s="19" t="s">
        <v>11</v>
      </c>
      <c r="F45" s="19" t="s">
        <v>11</v>
      </c>
      <c r="G45" s="1" t="s">
        <v>12</v>
      </c>
      <c r="H45" s="1" t="s">
        <v>13</v>
      </c>
      <c r="I45" s="1" t="s">
        <v>41</v>
      </c>
      <c r="J45" s="1" t="s">
        <v>42</v>
      </c>
      <c r="K45" s="17" t="str">
        <f ca="1">IF(DATEDIF(O45,TODAY(),"d")&lt;550,"미공개","공개")</f>
        <v>공개</v>
      </c>
      <c r="L45" s="24" t="s">
        <v>14</v>
      </c>
      <c r="M45" s="1" t="s">
        <v>18</v>
      </c>
      <c r="N45" s="1" t="s">
        <v>138</v>
      </c>
      <c r="O45" s="3">
        <v>39589</v>
      </c>
      <c r="P45" s="20" t="s">
        <v>143</v>
      </c>
      <c r="Q45" s="3">
        <v>41389</v>
      </c>
      <c r="R45" s="16" t="s">
        <v>144</v>
      </c>
      <c r="S45" s="1" t="s">
        <v>25</v>
      </c>
      <c r="T45" s="18" t="s">
        <v>11</v>
      </c>
    </row>
    <row r="46" spans="1:20" s="1" customFormat="1" ht="12" customHeight="1" x14ac:dyDescent="0.3">
      <c r="A46" s="2">
        <v>8</v>
      </c>
      <c r="B46" s="1" t="s">
        <v>36</v>
      </c>
      <c r="C46" s="1" t="s">
        <v>10</v>
      </c>
      <c r="D46" s="19" t="s">
        <v>11</v>
      </c>
      <c r="E46" s="19" t="s">
        <v>11</v>
      </c>
      <c r="F46" s="19" t="s">
        <v>11</v>
      </c>
      <c r="G46" s="1" t="s">
        <v>12</v>
      </c>
      <c r="H46" s="1" t="s">
        <v>13</v>
      </c>
      <c r="I46" s="1" t="s">
        <v>41</v>
      </c>
      <c r="J46" s="1" t="s">
        <v>44</v>
      </c>
      <c r="K46" s="17" t="str">
        <f ca="1">IF(DATEDIF(O46,TODAY(),"d")&lt;550,"미공개","공개")</f>
        <v>공개</v>
      </c>
      <c r="L46" s="24" t="s">
        <v>14</v>
      </c>
      <c r="M46" s="1" t="s">
        <v>18</v>
      </c>
      <c r="N46" s="1" t="s">
        <v>138</v>
      </c>
      <c r="O46" s="3">
        <v>39589</v>
      </c>
      <c r="P46" s="20" t="s">
        <v>45</v>
      </c>
      <c r="Q46" s="3">
        <v>41673</v>
      </c>
      <c r="R46" s="16" t="s">
        <v>46</v>
      </c>
      <c r="S46" s="1" t="s">
        <v>25</v>
      </c>
      <c r="T46" s="18" t="s">
        <v>11</v>
      </c>
    </row>
    <row r="47" spans="1:20" s="1" customFormat="1" ht="12" customHeight="1" x14ac:dyDescent="0.3">
      <c r="A47" s="2">
        <v>7</v>
      </c>
      <c r="B47" s="17" t="s">
        <v>140</v>
      </c>
      <c r="C47" s="1" t="s">
        <v>10</v>
      </c>
      <c r="D47" s="3" t="s">
        <v>11</v>
      </c>
      <c r="E47" s="19" t="s">
        <v>11</v>
      </c>
      <c r="F47" s="19" t="s">
        <v>11</v>
      </c>
      <c r="G47" s="1" t="s">
        <v>12</v>
      </c>
      <c r="H47" s="1" t="s">
        <v>13</v>
      </c>
      <c r="I47" s="1" t="s">
        <v>32</v>
      </c>
      <c r="J47" s="14" t="s">
        <v>33</v>
      </c>
      <c r="K47" s="17" t="str">
        <f ca="1">IF(DATEDIF(O47,TODAY(),"d")&lt;550,"미공개","공개")</f>
        <v>공개</v>
      </c>
      <c r="L47" s="24" t="s">
        <v>14</v>
      </c>
      <c r="M47" s="1" t="s">
        <v>18</v>
      </c>
      <c r="N47" s="14" t="s">
        <v>138</v>
      </c>
      <c r="O47" s="3">
        <v>39564</v>
      </c>
      <c r="P47" s="20" t="s">
        <v>34</v>
      </c>
      <c r="Q47" s="19">
        <v>41362</v>
      </c>
      <c r="R47" s="20" t="s">
        <v>35</v>
      </c>
      <c r="S47" s="17" t="s">
        <v>11</v>
      </c>
      <c r="T47" s="17" t="s">
        <v>11</v>
      </c>
    </row>
    <row r="48" spans="1:20" s="1" customFormat="1" ht="12" customHeight="1" x14ac:dyDescent="0.3">
      <c r="A48" s="2">
        <v>6</v>
      </c>
      <c r="B48" s="17" t="s">
        <v>73</v>
      </c>
      <c r="C48" s="1" t="s">
        <v>10</v>
      </c>
      <c r="D48" s="3" t="s">
        <v>11</v>
      </c>
      <c r="E48" s="19" t="s">
        <v>11</v>
      </c>
      <c r="F48" s="19" t="s">
        <v>11</v>
      </c>
      <c r="G48" s="1" t="s">
        <v>12</v>
      </c>
      <c r="H48" s="1" t="s">
        <v>13</v>
      </c>
      <c r="I48" s="1" t="s">
        <v>32</v>
      </c>
      <c r="J48" s="1" t="s">
        <v>37</v>
      </c>
      <c r="K48" s="17" t="str">
        <f ca="1">IF(DATEDIF(O48,TODAY(),"d")&lt;550,"미공개","공개")</f>
        <v>공개</v>
      </c>
      <c r="L48" s="24" t="s">
        <v>14</v>
      </c>
      <c r="M48" s="1" t="s">
        <v>18</v>
      </c>
      <c r="N48" s="14" t="s">
        <v>138</v>
      </c>
      <c r="O48" s="3">
        <v>39564</v>
      </c>
      <c r="P48" s="20" t="s">
        <v>38</v>
      </c>
      <c r="Q48" s="19">
        <v>41397</v>
      </c>
      <c r="R48" s="20" t="s">
        <v>39</v>
      </c>
      <c r="S48" s="1" t="s">
        <v>11</v>
      </c>
      <c r="T48" s="17" t="s">
        <v>11</v>
      </c>
    </row>
    <row r="49" spans="1:20" s="1" customFormat="1" ht="12" customHeight="1" x14ac:dyDescent="0.3">
      <c r="A49" s="2">
        <v>5</v>
      </c>
      <c r="B49" s="17" t="s">
        <v>31</v>
      </c>
      <c r="C49" s="17" t="s">
        <v>10</v>
      </c>
      <c r="D49" s="19" t="s">
        <v>11</v>
      </c>
      <c r="E49" s="17" t="s">
        <v>11</v>
      </c>
      <c r="F49" s="17" t="s">
        <v>11</v>
      </c>
      <c r="G49" s="1" t="s">
        <v>12</v>
      </c>
      <c r="H49" s="1" t="s">
        <v>27</v>
      </c>
      <c r="I49" s="17" t="s">
        <v>16</v>
      </c>
      <c r="J49" s="17" t="s">
        <v>17</v>
      </c>
      <c r="K49" s="17" t="str">
        <f ca="1">IF(DATEDIF(O49,TODAY(),"d")&lt;550,"미공개","공개")</f>
        <v>공개</v>
      </c>
      <c r="L49" s="24" t="s">
        <v>14</v>
      </c>
      <c r="M49" s="17" t="s">
        <v>18</v>
      </c>
      <c r="N49" s="17" t="s">
        <v>138</v>
      </c>
      <c r="O49" s="19">
        <v>39457</v>
      </c>
      <c r="P49" s="20" t="s">
        <v>19</v>
      </c>
      <c r="Q49" s="19">
        <v>40260</v>
      </c>
      <c r="R49" s="20" t="s">
        <v>141</v>
      </c>
      <c r="S49" s="18" t="s">
        <v>20</v>
      </c>
      <c r="T49" s="18" t="s">
        <v>11</v>
      </c>
    </row>
    <row r="50" spans="1:20" s="1" customFormat="1" ht="12" customHeight="1" x14ac:dyDescent="0.3">
      <c r="A50" s="2">
        <v>4</v>
      </c>
      <c r="B50" s="17" t="s">
        <v>103</v>
      </c>
      <c r="C50" s="17" t="s">
        <v>10</v>
      </c>
      <c r="D50" s="19" t="s">
        <v>11</v>
      </c>
      <c r="E50" s="17" t="s">
        <v>11</v>
      </c>
      <c r="F50" s="17" t="s">
        <v>11</v>
      </c>
      <c r="G50" s="14" t="s">
        <v>12</v>
      </c>
      <c r="H50" s="14" t="s">
        <v>27</v>
      </c>
      <c r="I50" s="17" t="s">
        <v>142</v>
      </c>
      <c r="J50" s="17" t="s">
        <v>22</v>
      </c>
      <c r="K50" s="17" t="str">
        <f ca="1">IF(DATEDIF(O50,TODAY(),"d")&lt;550,"미공개","공개")</f>
        <v>공개</v>
      </c>
      <c r="L50" s="24" t="s">
        <v>14</v>
      </c>
      <c r="M50" s="17" t="s">
        <v>18</v>
      </c>
      <c r="N50" s="17" t="s">
        <v>138</v>
      </c>
      <c r="O50" s="19">
        <v>39444</v>
      </c>
      <c r="P50" s="20" t="s">
        <v>23</v>
      </c>
      <c r="Q50" s="19">
        <v>41610</v>
      </c>
      <c r="R50" s="20" t="s">
        <v>24</v>
      </c>
      <c r="S50" s="17" t="s">
        <v>25</v>
      </c>
      <c r="T50" s="17" t="s">
        <v>11</v>
      </c>
    </row>
    <row r="51" spans="1:20" s="1" customFormat="1" ht="12" customHeight="1" x14ac:dyDescent="0.3">
      <c r="A51" s="2"/>
      <c r="B51" s="17" t="s">
        <v>90</v>
      </c>
      <c r="C51" s="17" t="s">
        <v>175</v>
      </c>
      <c r="D51" s="19">
        <v>40392</v>
      </c>
      <c r="E51" s="20" t="s">
        <v>101</v>
      </c>
      <c r="F51" s="19" t="s">
        <v>11</v>
      </c>
      <c r="G51" s="1" t="s">
        <v>51</v>
      </c>
      <c r="H51" s="1" t="s">
        <v>13</v>
      </c>
      <c r="I51" s="17" t="s">
        <v>121</v>
      </c>
      <c r="J51" s="17" t="s">
        <v>94</v>
      </c>
      <c r="K51" s="17" t="str">
        <f ca="1">IF(DATEDIF(O51,TODAY(),"d")&lt;550,"미공개","공개")</f>
        <v>공개</v>
      </c>
      <c r="L51" s="24" t="s">
        <v>14</v>
      </c>
      <c r="M51" s="17" t="s">
        <v>18</v>
      </c>
      <c r="N51" s="17" t="s">
        <v>160</v>
      </c>
      <c r="O51" s="19">
        <v>41248</v>
      </c>
      <c r="P51" s="20" t="s">
        <v>177</v>
      </c>
      <c r="Q51" s="19">
        <v>42248</v>
      </c>
      <c r="R51" s="20" t="s">
        <v>217</v>
      </c>
      <c r="S51" s="17" t="s">
        <v>95</v>
      </c>
      <c r="T51" s="17" t="s">
        <v>11</v>
      </c>
    </row>
    <row r="52" spans="1:20" s="1" customFormat="1" ht="12" customHeight="1" x14ac:dyDescent="0.3">
      <c r="A52" s="2">
        <v>27</v>
      </c>
      <c r="B52" s="17" t="s">
        <v>181</v>
      </c>
      <c r="C52" s="17" t="s">
        <v>188</v>
      </c>
      <c r="D52"/>
      <c r="E52"/>
      <c r="F52"/>
      <c r="G52"/>
      <c r="H52"/>
      <c r="I52" s="17" t="s">
        <v>192</v>
      </c>
      <c r="J52" s="17" t="s">
        <v>191</v>
      </c>
      <c r="K52" s="28" t="s">
        <v>204</v>
      </c>
      <c r="L52" s="24" t="s">
        <v>14</v>
      </c>
      <c r="M52" s="17" t="s">
        <v>193</v>
      </c>
      <c r="N52" s="27" t="s">
        <v>203</v>
      </c>
      <c r="O52" s="26">
        <v>40513</v>
      </c>
      <c r="P52" s="27" t="s">
        <v>199</v>
      </c>
      <c r="Q52" s="26">
        <v>41187</v>
      </c>
      <c r="R52" s="25" t="s">
        <v>200</v>
      </c>
      <c r="S52"/>
      <c r="T52"/>
    </row>
    <row r="53" spans="1:20" s="1" customFormat="1" ht="12" customHeight="1" x14ac:dyDescent="0.3">
      <c r="A53" s="2">
        <v>26</v>
      </c>
      <c r="B53" s="17" t="s">
        <v>109</v>
      </c>
      <c r="C53" s="14" t="s">
        <v>188</v>
      </c>
      <c r="D53"/>
      <c r="E53"/>
      <c r="F53"/>
      <c r="G53"/>
      <c r="H53"/>
      <c r="I53" s="14" t="s">
        <v>187</v>
      </c>
      <c r="J53" s="14" t="s">
        <v>186</v>
      </c>
      <c r="K53" s="28" t="s">
        <v>204</v>
      </c>
      <c r="L53" s="24" t="s">
        <v>14</v>
      </c>
      <c r="M53" s="1" t="s">
        <v>189</v>
      </c>
      <c r="N53" s="14" t="s">
        <v>138</v>
      </c>
      <c r="O53" s="26">
        <v>40681</v>
      </c>
      <c r="P53" s="20" t="s">
        <v>190</v>
      </c>
      <c r="Q53" s="26">
        <v>41464</v>
      </c>
      <c r="R53" s="27" t="s">
        <v>195</v>
      </c>
      <c r="S53"/>
      <c r="T53"/>
    </row>
    <row r="54" spans="1:20" s="1" customFormat="1" ht="12" customHeight="1" x14ac:dyDescent="0.3">
      <c r="A54"/>
      <c r="B54"/>
      <c r="C54" s="17" t="s">
        <v>188</v>
      </c>
      <c r="D54"/>
      <c r="E54"/>
      <c r="F54"/>
      <c r="G54"/>
      <c r="H54"/>
      <c r="I54" s="17" t="s">
        <v>192</v>
      </c>
      <c r="J54" s="17" t="s">
        <v>196</v>
      </c>
      <c r="K54" s="28" t="s">
        <v>204</v>
      </c>
      <c r="L54" s="24" t="s">
        <v>14</v>
      </c>
      <c r="M54" s="17" t="s">
        <v>193</v>
      </c>
      <c r="N54" s="27" t="s">
        <v>203</v>
      </c>
      <c r="O54" s="26">
        <v>40513</v>
      </c>
      <c r="P54" s="20" t="s">
        <v>197</v>
      </c>
      <c r="Q54" s="26">
        <v>41234</v>
      </c>
      <c r="R54" s="27" t="s">
        <v>198</v>
      </c>
      <c r="S54"/>
      <c r="T54"/>
    </row>
    <row r="55" spans="1:20" s="1" customFormat="1" ht="11.25" customHeight="1" x14ac:dyDescent="0.3">
      <c r="A55" s="2">
        <v>3</v>
      </c>
      <c r="B55" s="17" t="s">
        <v>96</v>
      </c>
      <c r="C55" s="1" t="s">
        <v>48</v>
      </c>
      <c r="D55" s="19">
        <v>39564</v>
      </c>
      <c r="E55" s="20" t="s">
        <v>34</v>
      </c>
      <c r="F55" s="20" t="s">
        <v>34</v>
      </c>
      <c r="G55" s="17" t="s">
        <v>12</v>
      </c>
      <c r="H55" s="17" t="s">
        <v>13</v>
      </c>
      <c r="I55" s="1" t="s">
        <v>32</v>
      </c>
      <c r="J55" s="17" t="s">
        <v>33</v>
      </c>
      <c r="K55" s="17" t="str">
        <f ca="1">IF(DATEDIF(O55,TODAY(),"d")&lt;550,"미공개","공개")</f>
        <v>공개</v>
      </c>
      <c r="L55" s="17" t="s">
        <v>184</v>
      </c>
      <c r="M55" s="1" t="s">
        <v>18</v>
      </c>
      <c r="N55" s="17" t="s">
        <v>160</v>
      </c>
      <c r="O55" s="19">
        <v>40913</v>
      </c>
      <c r="P55" s="20" t="s">
        <v>113</v>
      </c>
      <c r="Q55" s="19"/>
      <c r="R55" s="20"/>
      <c r="S55" s="17" t="s">
        <v>11</v>
      </c>
      <c r="T55" s="17" t="s">
        <v>11</v>
      </c>
    </row>
    <row r="56" spans="1:20" s="1" customFormat="1" ht="12" customHeight="1" x14ac:dyDescent="0.3">
      <c r="A56" s="2">
        <v>2</v>
      </c>
      <c r="B56" s="17" t="s">
        <v>31</v>
      </c>
      <c r="C56" s="1" t="s">
        <v>10</v>
      </c>
      <c r="D56" s="19" t="s">
        <v>11</v>
      </c>
      <c r="E56" s="19" t="s">
        <v>11</v>
      </c>
      <c r="F56" s="19" t="s">
        <v>11</v>
      </c>
      <c r="G56" s="17" t="s">
        <v>51</v>
      </c>
      <c r="H56" s="17" t="s">
        <v>13</v>
      </c>
      <c r="I56" s="1" t="s">
        <v>104</v>
      </c>
      <c r="J56" s="1" t="s">
        <v>105</v>
      </c>
      <c r="K56" s="17" t="str">
        <f ca="1">IF(DATEDIF(O56,TODAY(),"d")&lt;550,"미공개","공개")</f>
        <v>공개</v>
      </c>
      <c r="L56" s="17" t="s">
        <v>184</v>
      </c>
      <c r="M56" s="1" t="s">
        <v>15</v>
      </c>
      <c r="N56" s="17" t="s">
        <v>160</v>
      </c>
      <c r="O56" s="19">
        <v>40568</v>
      </c>
      <c r="P56" s="16" t="s">
        <v>106</v>
      </c>
      <c r="Q56" s="19"/>
      <c r="R56" s="20"/>
      <c r="S56" s="17" t="s">
        <v>107</v>
      </c>
      <c r="T56" s="17" t="s">
        <v>11</v>
      </c>
    </row>
    <row r="57" spans="1:20" s="1" customFormat="1" ht="12" customHeight="1" x14ac:dyDescent="0.3">
      <c r="A57" s="2">
        <v>1</v>
      </c>
      <c r="B57" s="17" t="s">
        <v>26</v>
      </c>
      <c r="C57" s="1" t="s">
        <v>10</v>
      </c>
      <c r="D57" s="19" t="s">
        <v>11</v>
      </c>
      <c r="E57" s="19" t="s">
        <v>11</v>
      </c>
      <c r="F57" s="19" t="s">
        <v>11</v>
      </c>
      <c r="G57" s="17" t="s">
        <v>51</v>
      </c>
      <c r="H57" s="17" t="s">
        <v>13</v>
      </c>
      <c r="I57" s="1" t="s">
        <v>98</v>
      </c>
      <c r="J57" s="1" t="s">
        <v>99</v>
      </c>
      <c r="K57" s="17" t="str">
        <f ca="1">IF(DATEDIF(O57,TODAY(),"d")&lt;550,"미공개","공개")</f>
        <v>공개</v>
      </c>
      <c r="L57" s="17" t="s">
        <v>184</v>
      </c>
      <c r="M57" s="1" t="s">
        <v>18</v>
      </c>
      <c r="N57" s="17" t="s">
        <v>138</v>
      </c>
      <c r="O57" s="19">
        <v>40392</v>
      </c>
      <c r="P57" s="20" t="s">
        <v>100</v>
      </c>
      <c r="Q57" s="19"/>
      <c r="R57" s="20"/>
      <c r="S57" s="17" t="s">
        <v>95</v>
      </c>
      <c r="T57" s="17" t="s">
        <v>11</v>
      </c>
    </row>
    <row r="58" spans="1:20" s="1" customFormat="1" ht="12" customHeight="1" x14ac:dyDescent="0.3">
      <c r="A58"/>
      <c r="B58"/>
      <c r="C58" s="1" t="s">
        <v>48</v>
      </c>
      <c r="D58" s="19">
        <v>39564</v>
      </c>
      <c r="E58" s="20" t="s">
        <v>34</v>
      </c>
      <c r="F58" s="19" t="s">
        <v>11</v>
      </c>
      <c r="G58" s="17" t="s">
        <v>12</v>
      </c>
      <c r="H58" s="17" t="s">
        <v>13</v>
      </c>
      <c r="I58" s="1" t="s">
        <v>32</v>
      </c>
      <c r="J58" s="1" t="s">
        <v>33</v>
      </c>
      <c r="K58" s="17" t="str">
        <f ca="1">IF(DATEDIF(O58,TODAY(),"d")&lt;550,"미공개","공개")</f>
        <v>공개</v>
      </c>
      <c r="L58" s="17" t="s">
        <v>184</v>
      </c>
      <c r="M58" s="1" t="s">
        <v>18</v>
      </c>
      <c r="N58" s="17" t="s">
        <v>138</v>
      </c>
      <c r="O58" s="19">
        <v>39930</v>
      </c>
      <c r="P58" s="16" t="s">
        <v>148</v>
      </c>
      <c r="Q58" s="20"/>
      <c r="R58" s="21"/>
      <c r="S58" s="17" t="s">
        <v>11</v>
      </c>
      <c r="T58" s="17" t="s">
        <v>11</v>
      </c>
    </row>
    <row r="59" spans="1:20" s="1" customFormat="1" ht="12" customHeight="1" x14ac:dyDescent="0.3">
      <c r="A59"/>
      <c r="B59"/>
      <c r="C59" s="1" t="s">
        <v>10</v>
      </c>
      <c r="D59" s="19" t="s">
        <v>11</v>
      </c>
      <c r="E59" s="17" t="s">
        <v>11</v>
      </c>
      <c r="F59" s="17" t="s">
        <v>11</v>
      </c>
      <c r="G59" s="17" t="s">
        <v>12</v>
      </c>
      <c r="H59" s="17" t="s">
        <v>27</v>
      </c>
      <c r="I59" s="1" t="s">
        <v>28</v>
      </c>
      <c r="J59" s="17" t="s">
        <v>29</v>
      </c>
      <c r="K59" s="17" t="str">
        <f ca="1">IF(DATEDIF(O59,TODAY(),"d")&lt;550,"미공개","공개")</f>
        <v>공개</v>
      </c>
      <c r="L59" s="17" t="s">
        <v>184</v>
      </c>
      <c r="M59" s="1" t="s">
        <v>18</v>
      </c>
      <c r="N59" s="17" t="s">
        <v>138</v>
      </c>
      <c r="O59" s="19">
        <v>39444</v>
      </c>
      <c r="P59" s="4" t="s">
        <v>30</v>
      </c>
      <c r="Q59" s="19"/>
      <c r="R59" s="20"/>
      <c r="S59" s="17" t="s">
        <v>25</v>
      </c>
      <c r="T59" s="17" t="s">
        <v>11</v>
      </c>
    </row>
    <row r="60" spans="1:20" s="1" customFormat="1" ht="12" customHeight="1" x14ac:dyDescent="0.3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x14ac:dyDescent="0.3">
      <c r="B61" s="25"/>
      <c r="C61" s="25"/>
      <c r="D61" s="25"/>
      <c r="E61" s="25"/>
      <c r="F61" s="25"/>
      <c r="G61" s="1"/>
      <c r="H61" s="1"/>
      <c r="I61" s="25"/>
      <c r="J61" s="25"/>
      <c r="K61" s="25"/>
      <c r="L61" s="23"/>
      <c r="M61" s="25"/>
      <c r="N61" s="25"/>
      <c r="O61" s="26"/>
      <c r="P61" s="25"/>
      <c r="Q61" s="25"/>
      <c r="T61" s="25"/>
    </row>
    <row r="62" spans="1:20" x14ac:dyDescent="0.3">
      <c r="A62" s="2"/>
      <c r="B62" s="17"/>
      <c r="C62" s="1"/>
      <c r="D62" s="19"/>
      <c r="E62" s="20"/>
      <c r="F62" s="19"/>
      <c r="G62" s="1"/>
      <c r="H62" s="1"/>
      <c r="I62" s="1"/>
      <c r="J62" s="1"/>
      <c r="K62" s="1"/>
      <c r="L62" s="23"/>
      <c r="M62" s="1"/>
      <c r="N62" s="1"/>
      <c r="O62" s="3"/>
      <c r="P62" s="4"/>
      <c r="Q62" s="15"/>
      <c r="R62" s="16"/>
      <c r="S62" s="14"/>
      <c r="T62" s="1"/>
    </row>
  </sheetData>
  <autoFilter ref="A1:T62">
    <sortState ref="A2:T62">
      <sortCondition descending="1" ref="L1:L62"/>
    </sortState>
  </autoFilter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유영진</cp:lastModifiedBy>
  <dcterms:created xsi:type="dcterms:W3CDTF">2014-04-23T07:31:19Z</dcterms:created>
  <dcterms:modified xsi:type="dcterms:W3CDTF">2017-05-21T13:35:30Z</dcterms:modified>
</cp:coreProperties>
</file>