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4B0108D4-F36B-6D4D-B598-8990A0D3D125}" xr6:coauthVersionLast="43" xr6:coauthVersionMax="43" xr10:uidLastSave="{00000000-0000-0000-0000-000000000000}"/>
  <bookViews>
    <workbookView xWindow="0" yWindow="440" windowWidth="38400" windowHeight="18780" xr2:uid="{77FD1915-9929-F847-BB6B-9C82E5DC4F01}"/>
  </bookViews>
  <sheets>
    <sheet name="Pays" sheetId="6" r:id="rId1"/>
    <sheet name="Grandes Régions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7" l="1"/>
  <c r="H7" i="7" l="1"/>
  <c r="H6" i="7"/>
  <c r="H5" i="7"/>
  <c r="H4" i="7"/>
  <c r="H3" i="7"/>
  <c r="H2" i="7"/>
  <c r="G7" i="7"/>
  <c r="B88" i="7"/>
  <c r="B57" i="7"/>
  <c r="B41" i="7"/>
  <c r="B30" i="7"/>
  <c r="B27" i="7"/>
</calcChain>
</file>

<file path=xl/sharedStrings.xml><?xml version="1.0" encoding="utf-8"?>
<sst xmlns="http://schemas.openxmlformats.org/spreadsheetml/2006/main" count="339" uniqueCount="93">
  <si>
    <t>Espagne</t>
  </si>
  <si>
    <t>Russie</t>
  </si>
  <si>
    <t>Roumanie</t>
  </si>
  <si>
    <t>Chine</t>
  </si>
  <si>
    <t>Pologne</t>
  </si>
  <si>
    <t>Japon</t>
  </si>
  <si>
    <t>Allemagne</t>
  </si>
  <si>
    <t>Australie</t>
  </si>
  <si>
    <t>Liban</t>
  </si>
  <si>
    <t>Israel</t>
  </si>
  <si>
    <t>Royaume-Uni</t>
  </si>
  <si>
    <t>Turquie</t>
  </si>
  <si>
    <t>Hongrie</t>
  </si>
  <si>
    <t>Canada</t>
  </si>
  <si>
    <t>Maroc</t>
  </si>
  <si>
    <t>Mexique</t>
  </si>
  <si>
    <t>Brésil</t>
  </si>
  <si>
    <t>Ukraine</t>
  </si>
  <si>
    <t>Algérie</t>
  </si>
  <si>
    <t>Tunisie</t>
  </si>
  <si>
    <t>Sénégal</t>
  </si>
  <si>
    <t>Italie</t>
  </si>
  <si>
    <t>Belgique</t>
  </si>
  <si>
    <t>Iran</t>
  </si>
  <si>
    <t>Vietnam</t>
  </si>
  <si>
    <t>Suède</t>
  </si>
  <si>
    <t>Inde</t>
  </si>
  <si>
    <t>Thailande</t>
  </si>
  <si>
    <t>Portugal</t>
  </si>
  <si>
    <t>Chili</t>
  </si>
  <si>
    <t>Taïwan</t>
  </si>
  <si>
    <t>Arabie Saoudite</t>
  </si>
  <si>
    <t>Bulgarie</t>
  </si>
  <si>
    <t>Pérou</t>
  </si>
  <si>
    <t>Bolivie</t>
  </si>
  <si>
    <t>Cambodge</t>
  </si>
  <si>
    <t>Pays-Bas</t>
  </si>
  <si>
    <t>Etat-Unis</t>
  </si>
  <si>
    <t>Corée du Sud</t>
  </si>
  <si>
    <t>Autriche</t>
  </si>
  <si>
    <t>Ouzbékistan</t>
  </si>
  <si>
    <t>Argentine</t>
  </si>
  <si>
    <t>Venezuela</t>
  </si>
  <si>
    <t>Colombie</t>
  </si>
  <si>
    <t>Indonésie</t>
  </si>
  <si>
    <t>Egypte</t>
  </si>
  <si>
    <t>Grèce</t>
  </si>
  <si>
    <t>Burkina Faso</t>
  </si>
  <si>
    <t>Madagascar</t>
  </si>
  <si>
    <t>Bénin</t>
  </si>
  <si>
    <t>Arménie</t>
  </si>
  <si>
    <t>Suisse</t>
  </si>
  <si>
    <t>Chypre</t>
  </si>
  <si>
    <t>Irlande</t>
  </si>
  <si>
    <t>Sri Lanka</t>
  </si>
  <si>
    <t>Togo</t>
  </si>
  <si>
    <t>Niger</t>
  </si>
  <si>
    <t>Mauritanie</t>
  </si>
  <si>
    <t>Caméroun</t>
  </si>
  <si>
    <t>Croatie</t>
  </si>
  <si>
    <t>Comores</t>
  </si>
  <si>
    <t>Gabon</t>
  </si>
  <si>
    <t>Mali</t>
  </si>
  <si>
    <t>Luxembourg</t>
  </si>
  <si>
    <t>Côte d'Ivoire</t>
  </si>
  <si>
    <t>Mongolie</t>
  </si>
  <si>
    <t>Slovaquie</t>
  </si>
  <si>
    <t>Malaisie</t>
  </si>
  <si>
    <t>Afrique du Sud</t>
  </si>
  <si>
    <t>Soudan</t>
  </si>
  <si>
    <t>République Tchèque</t>
  </si>
  <si>
    <t>Finlande</t>
  </si>
  <si>
    <t>Singapour</t>
  </si>
  <si>
    <t>Cuba</t>
  </si>
  <si>
    <t>Uruguay</t>
  </si>
  <si>
    <t>République Centrafricaine</t>
  </si>
  <si>
    <t>République du Congo</t>
  </si>
  <si>
    <t>Kosovo</t>
  </si>
  <si>
    <t>Slovénie</t>
  </si>
  <si>
    <t>Serbie</t>
  </si>
  <si>
    <t>Lituanie</t>
  </si>
  <si>
    <t>Bosnie-Herzégovine</t>
  </si>
  <si>
    <t>Europe</t>
  </si>
  <si>
    <t>Afrique &amp; Moyen-Orient</t>
  </si>
  <si>
    <t>Amérique du Nord</t>
  </si>
  <si>
    <t>Amériques du Sud &amp; Centrale</t>
  </si>
  <si>
    <t>Asie &amp; Océanie</t>
  </si>
  <si>
    <t>% cotutelle</t>
  </si>
  <si>
    <t>Thèses</t>
  </si>
  <si>
    <t>Thèses en cotutelle</t>
  </si>
  <si>
    <t>Pays</t>
  </si>
  <si>
    <t>Cotutelles</t>
  </si>
  <si>
    <t>Grandes Régions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</si>
</sst>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 (Corps)"/>
    </font>
    <font>
      <b/>
      <sz val="14"/>
      <color rgb="FF222222"/>
      <name val="Calibri (Corps)"/>
    </font>
    <font>
      <b/>
      <sz val="14"/>
      <color theme="4" tint="-0.499984740745262"/>
      <name val="Calibri (Corps)"/>
    </font>
    <font>
      <b/>
      <sz val="12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" fillId="0" borderId="2" xfId="0" applyFont="1" applyFill="1" applyBorder="1"/>
    <xf numFmtId="0" fontId="1" fillId="0" borderId="3" xfId="0" applyFont="1" applyBorder="1"/>
    <xf numFmtId="164" fontId="1" fillId="0" borderId="4" xfId="0" applyNumberFormat="1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9" xfId="0" applyNumberFormat="1" applyFont="1" applyBorder="1"/>
    <xf numFmtId="164" fontId="1" fillId="0" borderId="1" xfId="0" applyNumberFormat="1" applyFont="1" applyBorder="1"/>
    <xf numFmtId="15" fontId="1" fillId="0" borderId="1" xfId="0" applyNumberFormat="1" applyFont="1" applyBorder="1"/>
    <xf numFmtId="0" fontId="1" fillId="2" borderId="1" xfId="0" applyFont="1" applyFill="1" applyBorder="1"/>
    <xf numFmtId="0" fontId="5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2" borderId="5" xfId="0" applyFont="1" applyFill="1" applyBorder="1"/>
    <xf numFmtId="0" fontId="1" fillId="2" borderId="7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5" fillId="3" borderId="8" xfId="0" applyFont="1" applyFill="1" applyBorder="1"/>
    <xf numFmtId="0" fontId="1" fillId="3" borderId="9" xfId="0" applyFont="1" applyFill="1" applyBorder="1"/>
    <xf numFmtId="0" fontId="1" fillId="4" borderId="1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5" fillId="4" borderId="5" xfId="0" applyFont="1" applyFill="1" applyBorder="1"/>
    <xf numFmtId="0" fontId="5" fillId="5" borderId="1" xfId="0" applyFont="1" applyFill="1" applyBorder="1"/>
    <xf numFmtId="0" fontId="1" fillId="5" borderId="1" xfId="0" applyFont="1" applyFill="1" applyBorder="1"/>
    <xf numFmtId="0" fontId="1" fillId="4" borderId="10" xfId="0" applyFont="1" applyFill="1" applyBorder="1"/>
    <xf numFmtId="0" fontId="5" fillId="4" borderId="11" xfId="0" applyFont="1" applyFill="1" applyBorder="1"/>
    <xf numFmtId="0" fontId="1" fillId="4" borderId="12" xfId="0" applyFont="1" applyFill="1" applyBorder="1"/>
    <xf numFmtId="0" fontId="1" fillId="5" borderId="11" xfId="0" applyFont="1" applyFill="1" applyBorder="1"/>
    <xf numFmtId="0" fontId="5" fillId="5" borderId="11" xfId="0" applyFont="1" applyFill="1" applyBorder="1"/>
    <xf numFmtId="0" fontId="2" fillId="6" borderId="2" xfId="0" applyFont="1" applyFill="1" applyBorder="1"/>
    <xf numFmtId="0" fontId="7" fillId="6" borderId="3" xfId="0" applyFont="1" applyFill="1" applyBorder="1"/>
    <xf numFmtId="0" fontId="2" fillId="6" borderId="4" xfId="0" applyFont="1" applyFill="1" applyBorder="1"/>
    <xf numFmtId="0" fontId="7" fillId="6" borderId="5" xfId="0" applyFont="1" applyFill="1" applyBorder="1"/>
    <xf numFmtId="0" fontId="7" fillId="6" borderId="1" xfId="0" applyFont="1" applyFill="1" applyBorder="1"/>
    <xf numFmtId="0" fontId="2" fillId="6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3" fillId="6" borderId="5" xfId="0" applyFont="1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9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9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203200</xdr:colOff>
      <xdr:row>34</xdr:row>
      <xdr:rowOff>203200</xdr:rowOff>
    </xdr:to>
    <xdr:pic>
      <xdr:nvPicPr>
        <xdr:cNvPr id="2" name="Image 1" descr="Fullscreen">
          <a:extLst>
            <a:ext uri="{FF2B5EF4-FFF2-40B4-BE49-F238E27FC236}">
              <a16:creationId xmlns:a16="http://schemas.microsoft.com/office/drawing/2014/main" id="{422C263E-940E-284E-8503-086C3BB8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561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203200</xdr:colOff>
      <xdr:row>19</xdr:row>
      <xdr:rowOff>0</xdr:rowOff>
    </xdr:to>
    <xdr:pic>
      <xdr:nvPicPr>
        <xdr:cNvPr id="3" name="Image 2" descr="Fullscreen">
          <a:extLst>
            <a:ext uri="{FF2B5EF4-FFF2-40B4-BE49-F238E27FC236}">
              <a16:creationId xmlns:a16="http://schemas.microsoft.com/office/drawing/2014/main" id="{837916C6-A418-F549-8F6D-4CD9D538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28400"/>
          <a:ext cx="2032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203200</xdr:colOff>
      <xdr:row>43</xdr:row>
      <xdr:rowOff>203200</xdr:rowOff>
    </xdr:to>
    <xdr:pic>
      <xdr:nvPicPr>
        <xdr:cNvPr id="2" name="Image 1" descr="Fullscreen">
          <a:extLst>
            <a:ext uri="{FF2B5EF4-FFF2-40B4-BE49-F238E27FC236}">
              <a16:creationId xmlns:a16="http://schemas.microsoft.com/office/drawing/2014/main" id="{1B2C5A45-64D2-EC49-B38F-020BBF98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203200</xdr:colOff>
      <xdr:row>29</xdr:row>
      <xdr:rowOff>0</xdr:rowOff>
    </xdr:to>
    <xdr:pic>
      <xdr:nvPicPr>
        <xdr:cNvPr id="3" name="Image 2" descr="Fullscreen">
          <a:extLst>
            <a:ext uri="{FF2B5EF4-FFF2-40B4-BE49-F238E27FC236}">
              <a16:creationId xmlns:a16="http://schemas.microsoft.com/office/drawing/2014/main" id="{9A291BED-402E-2048-B76A-8CC970C8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2100"/>
          <a:ext cx="2032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23289-65F5-2545-AD7B-C170FB233B1F}">
  <dimension ref="A1:C83"/>
  <sheetViews>
    <sheetView tabSelected="1" zoomScale="101" workbookViewId="0">
      <selection activeCell="B2" sqref="B2:B13"/>
    </sheetView>
  </sheetViews>
  <sheetFormatPr baseColWidth="10" defaultRowHeight="16"/>
  <cols>
    <col min="1" max="1" width="28.83203125" customWidth="1"/>
    <col min="3" max="3" width="34" customWidth="1"/>
  </cols>
  <sheetData>
    <row r="1" spans="1:3" ht="19">
      <c r="A1" s="66" t="s">
        <v>90</v>
      </c>
      <c r="B1" s="66" t="s">
        <v>91</v>
      </c>
      <c r="C1" s="66" t="s">
        <v>92</v>
      </c>
    </row>
    <row r="2" spans="1:3" ht="19">
      <c r="A2" s="15" t="s">
        <v>21</v>
      </c>
      <c r="B2" s="67">
        <v>208</v>
      </c>
      <c r="C2" s="68" t="s">
        <v>82</v>
      </c>
    </row>
    <row r="3" spans="1:3" ht="19">
      <c r="A3" s="15" t="s">
        <v>19</v>
      </c>
      <c r="B3" s="69">
        <v>191</v>
      </c>
      <c r="C3" s="68" t="s">
        <v>83</v>
      </c>
    </row>
    <row r="4" spans="1:3" ht="19">
      <c r="A4" s="15" t="s">
        <v>8</v>
      </c>
      <c r="B4" s="67">
        <v>91</v>
      </c>
      <c r="C4" s="68" t="s">
        <v>83</v>
      </c>
    </row>
    <row r="5" spans="1:3" ht="19">
      <c r="A5" s="16" t="s">
        <v>13</v>
      </c>
      <c r="B5" s="67">
        <v>89</v>
      </c>
      <c r="C5" s="68" t="s">
        <v>84</v>
      </c>
    </row>
    <row r="6" spans="1:3" ht="19">
      <c r="A6" s="16" t="s">
        <v>16</v>
      </c>
      <c r="B6" s="67">
        <v>78</v>
      </c>
      <c r="C6" s="68" t="s">
        <v>85</v>
      </c>
    </row>
    <row r="7" spans="1:3" ht="19">
      <c r="A7" s="16" t="s">
        <v>6</v>
      </c>
      <c r="B7" s="67">
        <v>74</v>
      </c>
      <c r="C7" s="68" t="s">
        <v>82</v>
      </c>
    </row>
    <row r="8" spans="1:3" ht="19">
      <c r="A8" s="15" t="s">
        <v>0</v>
      </c>
      <c r="B8" s="67">
        <v>51</v>
      </c>
      <c r="C8" s="68" t="s">
        <v>82</v>
      </c>
    </row>
    <row r="9" spans="1:3" ht="19">
      <c r="A9" s="16" t="s">
        <v>22</v>
      </c>
      <c r="B9" s="67">
        <v>50</v>
      </c>
      <c r="C9" s="68" t="s">
        <v>82</v>
      </c>
    </row>
    <row r="10" spans="1:3" ht="19">
      <c r="A10" s="15" t="s">
        <v>3</v>
      </c>
      <c r="B10" s="67">
        <v>44</v>
      </c>
      <c r="C10" s="68" t="s">
        <v>86</v>
      </c>
    </row>
    <row r="11" spans="1:3" ht="19">
      <c r="A11" s="15" t="s">
        <v>14</v>
      </c>
      <c r="B11" s="67">
        <v>42</v>
      </c>
      <c r="C11" s="68" t="s">
        <v>83</v>
      </c>
    </row>
    <row r="12" spans="1:3" ht="19">
      <c r="A12" s="15" t="s">
        <v>51</v>
      </c>
      <c r="B12" s="67">
        <v>34</v>
      </c>
      <c r="C12" s="68" t="s">
        <v>82</v>
      </c>
    </row>
    <row r="13" spans="1:3" ht="19">
      <c r="A13" s="16" t="s">
        <v>18</v>
      </c>
      <c r="B13" s="67">
        <v>25</v>
      </c>
      <c r="C13" s="68" t="s">
        <v>83</v>
      </c>
    </row>
    <row r="14" spans="1:3" ht="19">
      <c r="A14" s="70" t="s">
        <v>20</v>
      </c>
      <c r="B14" s="71">
        <v>19</v>
      </c>
      <c r="C14" s="72" t="s">
        <v>83</v>
      </c>
    </row>
    <row r="15" spans="1:3" ht="19">
      <c r="A15" s="1" t="s">
        <v>28</v>
      </c>
      <c r="B15" s="63">
        <v>17</v>
      </c>
      <c r="C15" s="62" t="s">
        <v>82</v>
      </c>
    </row>
    <row r="16" spans="1:3" ht="19">
      <c r="A16" s="1" t="s">
        <v>1</v>
      </c>
      <c r="B16" s="63">
        <v>16</v>
      </c>
      <c r="C16" s="62" t="s">
        <v>82</v>
      </c>
    </row>
    <row r="17" spans="1:3" ht="19">
      <c r="A17" s="1" t="s">
        <v>36</v>
      </c>
      <c r="B17" s="63">
        <v>15</v>
      </c>
      <c r="C17" s="62" t="s">
        <v>82</v>
      </c>
    </row>
    <row r="18" spans="1:3" ht="19">
      <c r="A18" s="3" t="s">
        <v>58</v>
      </c>
      <c r="B18" s="65">
        <v>14</v>
      </c>
      <c r="C18" s="62" t="s">
        <v>83</v>
      </c>
    </row>
    <row r="19" spans="1:3" ht="19">
      <c r="A19" s="1" t="s">
        <v>37</v>
      </c>
      <c r="B19" s="63">
        <v>14</v>
      </c>
      <c r="C19" s="62" t="s">
        <v>84</v>
      </c>
    </row>
    <row r="20" spans="1:3" ht="19">
      <c r="A20" s="3" t="s">
        <v>49</v>
      </c>
      <c r="B20" s="65">
        <v>12</v>
      </c>
      <c r="C20" s="62" t="s">
        <v>83</v>
      </c>
    </row>
    <row r="21" spans="1:3" ht="19">
      <c r="A21" s="1" t="s">
        <v>29</v>
      </c>
      <c r="B21" s="63">
        <v>12</v>
      </c>
      <c r="C21" s="62" t="s">
        <v>85</v>
      </c>
    </row>
    <row r="22" spans="1:3" ht="19">
      <c r="A22" s="1" t="s">
        <v>15</v>
      </c>
      <c r="B22" s="63">
        <v>12</v>
      </c>
      <c r="C22" s="62" t="s">
        <v>85</v>
      </c>
    </row>
    <row r="23" spans="1:3" ht="19">
      <c r="A23" s="1" t="s">
        <v>4</v>
      </c>
      <c r="B23" s="63">
        <v>12</v>
      </c>
      <c r="C23" s="62" t="s">
        <v>82</v>
      </c>
    </row>
    <row r="24" spans="1:3" ht="19">
      <c r="A24" s="1" t="s">
        <v>10</v>
      </c>
      <c r="B24" s="63">
        <v>12</v>
      </c>
      <c r="C24" s="62" t="s">
        <v>82</v>
      </c>
    </row>
    <row r="25" spans="1:3" ht="19">
      <c r="A25" s="3" t="s">
        <v>7</v>
      </c>
      <c r="B25" s="65">
        <v>11</v>
      </c>
      <c r="C25" s="62" t="s">
        <v>86</v>
      </c>
    </row>
    <row r="26" spans="1:3" ht="19">
      <c r="A26" s="3" t="s">
        <v>47</v>
      </c>
      <c r="B26" s="65">
        <v>11</v>
      </c>
      <c r="C26" s="62" t="s">
        <v>83</v>
      </c>
    </row>
    <row r="27" spans="1:3" ht="19">
      <c r="A27" s="1" t="s">
        <v>46</v>
      </c>
      <c r="B27" s="63">
        <v>11</v>
      </c>
      <c r="C27" s="62" t="s">
        <v>82</v>
      </c>
    </row>
    <row r="28" spans="1:3" ht="19">
      <c r="A28" s="1" t="s">
        <v>2</v>
      </c>
      <c r="B28" s="63">
        <v>11</v>
      </c>
      <c r="C28" s="62" t="s">
        <v>82</v>
      </c>
    </row>
    <row r="29" spans="1:3" ht="19">
      <c r="A29" s="3" t="s">
        <v>41</v>
      </c>
      <c r="B29" s="65">
        <v>10</v>
      </c>
      <c r="C29" s="62" t="s">
        <v>85</v>
      </c>
    </row>
    <row r="30" spans="1:3" ht="19">
      <c r="A30" s="1" t="s">
        <v>64</v>
      </c>
      <c r="B30" s="63">
        <v>10</v>
      </c>
      <c r="C30" s="62" t="s">
        <v>83</v>
      </c>
    </row>
    <row r="31" spans="1:3" ht="19">
      <c r="A31" s="1" t="s">
        <v>70</v>
      </c>
      <c r="B31" s="63">
        <v>10</v>
      </c>
      <c r="C31" s="62" t="s">
        <v>82</v>
      </c>
    </row>
    <row r="32" spans="1:3" ht="19">
      <c r="A32" s="1" t="s">
        <v>17</v>
      </c>
      <c r="B32" s="64">
        <v>10</v>
      </c>
      <c r="C32" s="62" t="s">
        <v>82</v>
      </c>
    </row>
    <row r="33" spans="1:3" ht="19">
      <c r="A33" s="1" t="s">
        <v>43</v>
      </c>
      <c r="B33" s="63">
        <v>9</v>
      </c>
      <c r="C33" s="62" t="s">
        <v>85</v>
      </c>
    </row>
    <row r="34" spans="1:3" ht="19">
      <c r="A34" s="3" t="s">
        <v>68</v>
      </c>
      <c r="B34" s="65">
        <v>7</v>
      </c>
      <c r="C34" s="62" t="s">
        <v>83</v>
      </c>
    </row>
    <row r="35" spans="1:3" ht="19">
      <c r="A35" s="1" t="s">
        <v>5</v>
      </c>
      <c r="B35" s="63">
        <v>7</v>
      </c>
      <c r="C35" s="62" t="s">
        <v>86</v>
      </c>
    </row>
    <row r="36" spans="1:3" ht="19">
      <c r="A36" s="1" t="s">
        <v>63</v>
      </c>
      <c r="B36" s="63">
        <v>7</v>
      </c>
      <c r="C36" s="62" t="s">
        <v>82</v>
      </c>
    </row>
    <row r="37" spans="1:3" ht="19">
      <c r="A37" s="1" t="s">
        <v>25</v>
      </c>
      <c r="B37" s="63">
        <v>7</v>
      </c>
      <c r="C37" s="62" t="s">
        <v>82</v>
      </c>
    </row>
    <row r="38" spans="1:3" ht="19">
      <c r="A38" s="1" t="s">
        <v>27</v>
      </c>
      <c r="B38" s="64">
        <v>7</v>
      </c>
      <c r="C38" s="62" t="s">
        <v>86</v>
      </c>
    </row>
    <row r="39" spans="1:3" ht="19">
      <c r="A39" s="1" t="s">
        <v>12</v>
      </c>
      <c r="B39" s="63">
        <v>6</v>
      </c>
      <c r="C39" s="62" t="s">
        <v>82</v>
      </c>
    </row>
    <row r="40" spans="1:3" ht="19">
      <c r="A40" s="1" t="s">
        <v>48</v>
      </c>
      <c r="B40" s="63">
        <v>6</v>
      </c>
      <c r="C40" s="62" t="s">
        <v>83</v>
      </c>
    </row>
    <row r="41" spans="1:3" ht="19">
      <c r="A41" s="1" t="s">
        <v>23</v>
      </c>
      <c r="B41" s="63">
        <v>5</v>
      </c>
      <c r="C41" s="62" t="s">
        <v>83</v>
      </c>
    </row>
    <row r="42" spans="1:3" ht="19">
      <c r="A42" s="1" t="s">
        <v>11</v>
      </c>
      <c r="B42" s="64">
        <v>5</v>
      </c>
      <c r="C42" s="62" t="s">
        <v>83</v>
      </c>
    </row>
    <row r="43" spans="1:3" ht="19">
      <c r="A43" s="1" t="s">
        <v>42</v>
      </c>
      <c r="B43" s="64">
        <v>5</v>
      </c>
      <c r="C43" s="62" t="s">
        <v>85</v>
      </c>
    </row>
    <row r="44" spans="1:3" ht="19">
      <c r="A44" s="1" t="s">
        <v>53</v>
      </c>
      <c r="B44" s="63">
        <v>4</v>
      </c>
      <c r="C44" s="62" t="s">
        <v>82</v>
      </c>
    </row>
    <row r="45" spans="1:3" ht="19">
      <c r="A45" s="1" t="s">
        <v>67</v>
      </c>
      <c r="B45" s="63">
        <v>4</v>
      </c>
      <c r="C45" s="62" t="s">
        <v>86</v>
      </c>
    </row>
    <row r="46" spans="1:3" ht="19">
      <c r="A46" s="1" t="s">
        <v>72</v>
      </c>
      <c r="B46" s="63">
        <v>4</v>
      </c>
      <c r="C46" s="62" t="s">
        <v>86</v>
      </c>
    </row>
    <row r="47" spans="1:3" ht="19">
      <c r="A47" s="1" t="s">
        <v>66</v>
      </c>
      <c r="B47" s="63">
        <v>4</v>
      </c>
      <c r="C47" s="62" t="s">
        <v>82</v>
      </c>
    </row>
    <row r="48" spans="1:3" ht="19">
      <c r="A48" s="3" t="s">
        <v>39</v>
      </c>
      <c r="B48" s="65">
        <v>3</v>
      </c>
      <c r="C48" s="62" t="s">
        <v>82</v>
      </c>
    </row>
    <row r="49" spans="1:3" ht="19">
      <c r="A49" s="1" t="s">
        <v>26</v>
      </c>
      <c r="B49" s="63">
        <v>3</v>
      </c>
      <c r="C49" s="62" t="s">
        <v>86</v>
      </c>
    </row>
    <row r="50" spans="1:3" ht="19">
      <c r="A50" s="1" t="s">
        <v>9</v>
      </c>
      <c r="B50" s="63">
        <v>3</v>
      </c>
      <c r="C50" s="62" t="s">
        <v>83</v>
      </c>
    </row>
    <row r="51" spans="1:3" ht="19">
      <c r="A51" s="1" t="s">
        <v>62</v>
      </c>
      <c r="B51" s="63">
        <v>3</v>
      </c>
      <c r="C51" s="62" t="s">
        <v>83</v>
      </c>
    </row>
    <row r="52" spans="1:3" ht="19">
      <c r="A52" s="3" t="s">
        <v>32</v>
      </c>
      <c r="B52" s="65">
        <v>2</v>
      </c>
      <c r="C52" s="62" t="s">
        <v>82</v>
      </c>
    </row>
    <row r="53" spans="1:3" ht="19">
      <c r="A53" s="1" t="s">
        <v>59</v>
      </c>
      <c r="B53" s="63">
        <v>2</v>
      </c>
      <c r="C53" s="62" t="s">
        <v>82</v>
      </c>
    </row>
    <row r="54" spans="1:3" ht="19">
      <c r="A54" s="1" t="s">
        <v>45</v>
      </c>
      <c r="B54" s="63">
        <v>2</v>
      </c>
      <c r="C54" s="62" t="s">
        <v>83</v>
      </c>
    </row>
    <row r="55" spans="1:3" ht="19">
      <c r="A55" s="1" t="s">
        <v>61</v>
      </c>
      <c r="B55" s="63">
        <v>2</v>
      </c>
      <c r="C55" s="62" t="s">
        <v>83</v>
      </c>
    </row>
    <row r="56" spans="1:3" ht="19">
      <c r="A56" s="1" t="s">
        <v>44</v>
      </c>
      <c r="B56" s="63">
        <v>2</v>
      </c>
      <c r="C56" s="62" t="s">
        <v>86</v>
      </c>
    </row>
    <row r="57" spans="1:3" ht="19">
      <c r="A57" s="2" t="s">
        <v>80</v>
      </c>
      <c r="B57" s="63">
        <v>2</v>
      </c>
      <c r="C57" s="62" t="s">
        <v>82</v>
      </c>
    </row>
    <row r="58" spans="1:3" ht="19">
      <c r="A58" s="1" t="s">
        <v>30</v>
      </c>
      <c r="B58" s="63">
        <v>2</v>
      </c>
      <c r="C58" s="62" t="s">
        <v>86</v>
      </c>
    </row>
    <row r="59" spans="1:3" ht="19">
      <c r="A59" s="1" t="s">
        <v>55</v>
      </c>
      <c r="B59" s="64">
        <v>2</v>
      </c>
      <c r="C59" s="62" t="s">
        <v>83</v>
      </c>
    </row>
    <row r="60" spans="1:3" ht="19">
      <c r="A60" s="1" t="s">
        <v>74</v>
      </c>
      <c r="B60" s="64">
        <v>2</v>
      </c>
      <c r="C60" s="62" t="s">
        <v>85</v>
      </c>
    </row>
    <row r="61" spans="1:3" ht="19">
      <c r="A61" s="1" t="s">
        <v>24</v>
      </c>
      <c r="B61" s="64">
        <v>2</v>
      </c>
      <c r="C61" s="62" t="s">
        <v>86</v>
      </c>
    </row>
    <row r="62" spans="1:3" ht="19">
      <c r="A62" s="3" t="s">
        <v>31</v>
      </c>
      <c r="B62" s="65">
        <v>1</v>
      </c>
      <c r="C62" s="62" t="s">
        <v>83</v>
      </c>
    </row>
    <row r="63" spans="1:3" ht="19">
      <c r="A63" s="3" t="s">
        <v>50</v>
      </c>
      <c r="B63" s="65">
        <v>1</v>
      </c>
      <c r="C63" s="62" t="s">
        <v>82</v>
      </c>
    </row>
    <row r="64" spans="1:3" ht="19">
      <c r="A64" s="3" t="s">
        <v>34</v>
      </c>
      <c r="B64" s="65">
        <v>1</v>
      </c>
      <c r="C64" s="62" t="s">
        <v>85</v>
      </c>
    </row>
    <row r="65" spans="1:3" ht="19">
      <c r="A65" s="4" t="s">
        <v>81</v>
      </c>
      <c r="B65" s="65">
        <v>1</v>
      </c>
      <c r="C65" s="62" t="s">
        <v>82</v>
      </c>
    </row>
    <row r="66" spans="1:3" ht="19">
      <c r="A66" s="3" t="s">
        <v>35</v>
      </c>
      <c r="B66" s="65">
        <v>1</v>
      </c>
      <c r="C66" s="62" t="s">
        <v>86</v>
      </c>
    </row>
    <row r="67" spans="1:3" ht="19">
      <c r="A67" s="1" t="s">
        <v>52</v>
      </c>
      <c r="B67" s="63">
        <v>1</v>
      </c>
      <c r="C67" s="62" t="s">
        <v>82</v>
      </c>
    </row>
    <row r="68" spans="1:3" ht="19">
      <c r="A68" s="1" t="s">
        <v>60</v>
      </c>
      <c r="B68" s="63">
        <v>1</v>
      </c>
      <c r="C68" s="62" t="s">
        <v>83</v>
      </c>
    </row>
    <row r="69" spans="1:3" ht="19">
      <c r="A69" s="1" t="s">
        <v>38</v>
      </c>
      <c r="B69" s="63">
        <v>1</v>
      </c>
      <c r="C69" s="62" t="s">
        <v>86</v>
      </c>
    </row>
    <row r="70" spans="1:3" ht="19">
      <c r="A70" s="1" t="s">
        <v>73</v>
      </c>
      <c r="B70" s="63">
        <v>1</v>
      </c>
      <c r="C70" s="62" t="s">
        <v>85</v>
      </c>
    </row>
    <row r="71" spans="1:3" ht="19">
      <c r="A71" s="1" t="s">
        <v>71</v>
      </c>
      <c r="B71" s="63">
        <v>1</v>
      </c>
      <c r="C71" s="62" t="s">
        <v>82</v>
      </c>
    </row>
    <row r="72" spans="1:3" ht="19">
      <c r="A72" s="1" t="s">
        <v>77</v>
      </c>
      <c r="B72" s="63">
        <v>1</v>
      </c>
      <c r="C72" s="62" t="s">
        <v>82</v>
      </c>
    </row>
    <row r="73" spans="1:3" ht="19">
      <c r="A73" s="1" t="s">
        <v>57</v>
      </c>
      <c r="B73" s="63">
        <v>1</v>
      </c>
      <c r="C73" s="62" t="s">
        <v>83</v>
      </c>
    </row>
    <row r="74" spans="1:3" ht="19">
      <c r="A74" s="1" t="s">
        <v>65</v>
      </c>
      <c r="B74" s="63">
        <v>1</v>
      </c>
      <c r="C74" s="62" t="s">
        <v>86</v>
      </c>
    </row>
    <row r="75" spans="1:3" ht="19">
      <c r="A75" s="1" t="s">
        <v>56</v>
      </c>
      <c r="B75" s="63">
        <v>1</v>
      </c>
      <c r="C75" s="62" t="s">
        <v>83</v>
      </c>
    </row>
    <row r="76" spans="1:3" ht="19">
      <c r="A76" s="1" t="s">
        <v>40</v>
      </c>
      <c r="B76" s="63">
        <v>1</v>
      </c>
      <c r="C76" s="62" t="s">
        <v>86</v>
      </c>
    </row>
    <row r="77" spans="1:3" ht="19">
      <c r="A77" s="1" t="s">
        <v>33</v>
      </c>
      <c r="B77" s="63">
        <v>1</v>
      </c>
      <c r="C77" s="62" t="s">
        <v>85</v>
      </c>
    </row>
    <row r="78" spans="1:3" ht="19">
      <c r="A78" s="1" t="s">
        <v>75</v>
      </c>
      <c r="B78" s="63">
        <v>1</v>
      </c>
      <c r="C78" s="62" t="s">
        <v>83</v>
      </c>
    </row>
    <row r="79" spans="1:3" ht="19">
      <c r="A79" s="1" t="s">
        <v>76</v>
      </c>
      <c r="B79" s="63">
        <v>1</v>
      </c>
      <c r="C79" s="62" t="s">
        <v>83</v>
      </c>
    </row>
    <row r="80" spans="1:3" ht="19">
      <c r="A80" s="2" t="s">
        <v>79</v>
      </c>
      <c r="B80" s="63">
        <v>1</v>
      </c>
      <c r="C80" s="62" t="s">
        <v>82</v>
      </c>
    </row>
    <row r="81" spans="1:3" ht="19">
      <c r="A81" s="2" t="s">
        <v>78</v>
      </c>
      <c r="B81" s="63">
        <v>1</v>
      </c>
      <c r="C81" s="62" t="s">
        <v>82</v>
      </c>
    </row>
    <row r="82" spans="1:3" ht="19">
      <c r="A82" s="1" t="s">
        <v>69</v>
      </c>
      <c r="B82" s="63">
        <v>1</v>
      </c>
      <c r="C82" s="62" t="s">
        <v>83</v>
      </c>
    </row>
    <row r="83" spans="1:3" ht="19">
      <c r="A83" s="1" t="s">
        <v>54</v>
      </c>
      <c r="B83" s="63">
        <v>1</v>
      </c>
      <c r="C83" s="62" t="s">
        <v>86</v>
      </c>
    </row>
  </sheetData>
  <sortState xmlns:xlrd2="http://schemas.microsoft.com/office/spreadsheetml/2017/richdata2" ref="A2:B83">
    <sortCondition descending="1" ref="B2:B83"/>
  </sortState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0036-307E-B944-848D-DFCBB3CD175E}">
  <dimension ref="A1:H88"/>
  <sheetViews>
    <sheetView topLeftCell="A40" zoomScale="101" workbookViewId="0">
      <selection activeCell="F65" sqref="F65"/>
    </sheetView>
  </sheetViews>
  <sheetFormatPr baseColWidth="10" defaultRowHeight="16"/>
  <cols>
    <col min="1" max="1" width="28.83203125" customWidth="1"/>
    <col min="3" max="3" width="34" customWidth="1"/>
    <col min="6" max="6" width="37.5" customWidth="1"/>
  </cols>
  <sheetData>
    <row r="1" spans="1:8" ht="17" thickBot="1"/>
    <row r="2" spans="1:8" ht="19">
      <c r="A2" s="17" t="s">
        <v>19</v>
      </c>
      <c r="B2" s="18">
        <v>191</v>
      </c>
      <c r="C2" s="19" t="s">
        <v>83</v>
      </c>
      <c r="F2" s="5" t="s">
        <v>82</v>
      </c>
      <c r="G2" s="6">
        <v>575</v>
      </c>
      <c r="H2" s="7">
        <f>G2/1357</f>
        <v>0.42372881355932202</v>
      </c>
    </row>
    <row r="3" spans="1:8" ht="19">
      <c r="A3" s="20" t="s">
        <v>8</v>
      </c>
      <c r="B3" s="16">
        <v>91</v>
      </c>
      <c r="C3" s="21" t="s">
        <v>83</v>
      </c>
      <c r="F3" s="8" t="s">
        <v>83</v>
      </c>
      <c r="G3" s="1">
        <v>457</v>
      </c>
      <c r="H3" s="9">
        <f t="shared" ref="H3:H7" si="0">G3/1357</f>
        <v>0.33677229182019158</v>
      </c>
    </row>
    <row r="4" spans="1:8" ht="19">
      <c r="A4" s="20" t="s">
        <v>14</v>
      </c>
      <c r="B4" s="16">
        <v>42</v>
      </c>
      <c r="C4" s="21" t="s">
        <v>83</v>
      </c>
      <c r="F4" s="8" t="s">
        <v>85</v>
      </c>
      <c r="G4" s="1">
        <v>131</v>
      </c>
      <c r="H4" s="9">
        <f t="shared" si="0"/>
        <v>9.6536477523949893E-2</v>
      </c>
    </row>
    <row r="5" spans="1:8" ht="19">
      <c r="A5" s="22" t="s">
        <v>18</v>
      </c>
      <c r="B5" s="16">
        <v>25</v>
      </c>
      <c r="C5" s="21" t="s">
        <v>83</v>
      </c>
      <c r="F5" s="8" t="s">
        <v>84</v>
      </c>
      <c r="G5" s="1">
        <v>103</v>
      </c>
      <c r="H5" s="9">
        <f t="shared" si="0"/>
        <v>7.5902726602800299E-2</v>
      </c>
    </row>
    <row r="6" spans="1:8" ht="19">
      <c r="A6" s="20" t="s">
        <v>20</v>
      </c>
      <c r="B6" s="16">
        <v>19</v>
      </c>
      <c r="C6" s="21" t="s">
        <v>83</v>
      </c>
      <c r="F6" s="8" t="s">
        <v>86</v>
      </c>
      <c r="G6" s="1">
        <v>91</v>
      </c>
      <c r="H6" s="9">
        <f t="shared" si="0"/>
        <v>6.7059690493736182E-2</v>
      </c>
    </row>
    <row r="7" spans="1:8" ht="20" thickBot="1">
      <c r="A7" s="22" t="s">
        <v>58</v>
      </c>
      <c r="B7" s="16">
        <v>14</v>
      </c>
      <c r="C7" s="21" t="s">
        <v>83</v>
      </c>
      <c r="F7" s="10"/>
      <c r="G7" s="11">
        <f>SUM(G2:G6)</f>
        <v>1357</v>
      </c>
      <c r="H7" s="12">
        <f t="shared" si="0"/>
        <v>1</v>
      </c>
    </row>
    <row r="8" spans="1:8" ht="19">
      <c r="A8" s="22" t="s">
        <v>49</v>
      </c>
      <c r="B8" s="16">
        <v>12</v>
      </c>
      <c r="C8" s="21" t="s">
        <v>83</v>
      </c>
    </row>
    <row r="9" spans="1:8" ht="19">
      <c r="A9" s="22" t="s">
        <v>47</v>
      </c>
      <c r="B9" s="16">
        <v>11</v>
      </c>
      <c r="C9" s="21" t="s">
        <v>83</v>
      </c>
    </row>
    <row r="10" spans="1:8" ht="19">
      <c r="A10" s="20" t="s">
        <v>64</v>
      </c>
      <c r="B10" s="16">
        <v>10</v>
      </c>
      <c r="C10" s="21" t="s">
        <v>83</v>
      </c>
      <c r="F10" s="1" t="s">
        <v>87</v>
      </c>
      <c r="G10" s="13">
        <f>G12/G11</f>
        <v>0.10431239910830963</v>
      </c>
    </row>
    <row r="11" spans="1:8" ht="19">
      <c r="A11" s="22" t="s">
        <v>68</v>
      </c>
      <c r="B11" s="16">
        <v>7</v>
      </c>
      <c r="C11" s="21" t="s">
        <v>83</v>
      </c>
      <c r="F11" s="1" t="s">
        <v>88</v>
      </c>
      <c r="G11" s="1">
        <v>13009</v>
      </c>
    </row>
    <row r="12" spans="1:8" ht="19">
      <c r="A12" s="20" t="s">
        <v>48</v>
      </c>
      <c r="B12" s="16">
        <v>6</v>
      </c>
      <c r="C12" s="21" t="s">
        <v>83</v>
      </c>
      <c r="F12" s="1" t="s">
        <v>89</v>
      </c>
      <c r="G12" s="1">
        <v>1357</v>
      </c>
    </row>
    <row r="13" spans="1:8" ht="19">
      <c r="A13" s="20" t="s">
        <v>23</v>
      </c>
      <c r="B13" s="16">
        <v>5</v>
      </c>
      <c r="C13" s="21" t="s">
        <v>83</v>
      </c>
      <c r="F13" s="14">
        <v>43694</v>
      </c>
      <c r="G13" s="1"/>
    </row>
    <row r="14" spans="1:8" ht="19">
      <c r="A14" s="20" t="s">
        <v>11</v>
      </c>
      <c r="B14" s="15">
        <v>5</v>
      </c>
      <c r="C14" s="21" t="s">
        <v>83</v>
      </c>
    </row>
    <row r="15" spans="1:8" ht="19">
      <c r="A15" s="20" t="s">
        <v>9</v>
      </c>
      <c r="B15" s="16">
        <v>3</v>
      </c>
      <c r="C15" s="21" t="s">
        <v>83</v>
      </c>
    </row>
    <row r="16" spans="1:8" ht="19">
      <c r="A16" s="20" t="s">
        <v>62</v>
      </c>
      <c r="B16" s="16">
        <v>3</v>
      </c>
      <c r="C16" s="21" t="s">
        <v>83</v>
      </c>
    </row>
    <row r="17" spans="1:3" ht="19">
      <c r="A17" s="20" t="s">
        <v>45</v>
      </c>
      <c r="B17" s="16">
        <v>2</v>
      </c>
      <c r="C17" s="21" t="s">
        <v>83</v>
      </c>
    </row>
    <row r="18" spans="1:3" ht="19">
      <c r="A18" s="20" t="s">
        <v>61</v>
      </c>
      <c r="B18" s="16">
        <v>2</v>
      </c>
      <c r="C18" s="21" t="s">
        <v>83</v>
      </c>
    </row>
    <row r="19" spans="1:3" ht="19">
      <c r="A19" s="20" t="s">
        <v>55</v>
      </c>
      <c r="B19" s="15">
        <v>2</v>
      </c>
      <c r="C19" s="21" t="s">
        <v>83</v>
      </c>
    </row>
    <row r="20" spans="1:3" ht="19">
      <c r="A20" s="22" t="s">
        <v>31</v>
      </c>
      <c r="B20" s="16">
        <v>1</v>
      </c>
      <c r="C20" s="21" t="s">
        <v>83</v>
      </c>
    </row>
    <row r="21" spans="1:3" ht="19">
      <c r="A21" s="20" t="s">
        <v>60</v>
      </c>
      <c r="B21" s="16">
        <v>1</v>
      </c>
      <c r="C21" s="21" t="s">
        <v>83</v>
      </c>
    </row>
    <row r="22" spans="1:3" ht="19">
      <c r="A22" s="20" t="s">
        <v>57</v>
      </c>
      <c r="B22" s="16">
        <v>1</v>
      </c>
      <c r="C22" s="21" t="s">
        <v>83</v>
      </c>
    </row>
    <row r="23" spans="1:3" ht="19">
      <c r="A23" s="20" t="s">
        <v>56</v>
      </c>
      <c r="B23" s="16">
        <v>1</v>
      </c>
      <c r="C23" s="21" t="s">
        <v>83</v>
      </c>
    </row>
    <row r="24" spans="1:3" ht="19">
      <c r="A24" s="20" t="s">
        <v>75</v>
      </c>
      <c r="B24" s="16">
        <v>1</v>
      </c>
      <c r="C24" s="21" t="s">
        <v>83</v>
      </c>
    </row>
    <row r="25" spans="1:3" ht="19">
      <c r="A25" s="20" t="s">
        <v>76</v>
      </c>
      <c r="B25" s="16">
        <v>1</v>
      </c>
      <c r="C25" s="21" t="s">
        <v>83</v>
      </c>
    </row>
    <row r="26" spans="1:3" ht="19">
      <c r="A26" s="20" t="s">
        <v>69</v>
      </c>
      <c r="B26" s="16">
        <v>1</v>
      </c>
      <c r="C26" s="21" t="s">
        <v>83</v>
      </c>
    </row>
    <row r="27" spans="1:3" ht="20" thickBot="1">
      <c r="A27" s="23"/>
      <c r="B27" s="24">
        <f>SUM(B2:B26)</f>
        <v>457</v>
      </c>
      <c r="C27" s="25"/>
    </row>
    <row r="28" spans="1:3" ht="19">
      <c r="A28" s="27" t="s">
        <v>13</v>
      </c>
      <c r="B28" s="28">
        <v>89</v>
      </c>
      <c r="C28" s="29" t="s">
        <v>84</v>
      </c>
    </row>
    <row r="29" spans="1:3" ht="19">
      <c r="A29" s="30" t="s">
        <v>37</v>
      </c>
      <c r="B29" s="26">
        <v>14</v>
      </c>
      <c r="C29" s="31" t="s">
        <v>84</v>
      </c>
    </row>
    <row r="30" spans="1:3" ht="20" thickBot="1">
      <c r="A30" s="32"/>
      <c r="B30" s="33">
        <f>SUM(B28:B29)</f>
        <v>103</v>
      </c>
      <c r="C30" s="34"/>
    </row>
    <row r="31" spans="1:3" ht="19">
      <c r="A31" s="37" t="s">
        <v>16</v>
      </c>
      <c r="B31" s="38">
        <v>78</v>
      </c>
      <c r="C31" s="39" t="s">
        <v>85</v>
      </c>
    </row>
    <row r="32" spans="1:3" ht="19">
      <c r="A32" s="40" t="s">
        <v>29</v>
      </c>
      <c r="B32" s="36">
        <v>12</v>
      </c>
      <c r="C32" s="41" t="s">
        <v>85</v>
      </c>
    </row>
    <row r="33" spans="1:3" ht="19">
      <c r="A33" s="40" t="s">
        <v>15</v>
      </c>
      <c r="B33" s="36">
        <v>12</v>
      </c>
      <c r="C33" s="41" t="s">
        <v>85</v>
      </c>
    </row>
    <row r="34" spans="1:3" ht="19">
      <c r="A34" s="42" t="s">
        <v>41</v>
      </c>
      <c r="B34" s="36">
        <v>10</v>
      </c>
      <c r="C34" s="41" t="s">
        <v>85</v>
      </c>
    </row>
    <row r="35" spans="1:3" ht="19">
      <c r="A35" s="40" t="s">
        <v>43</v>
      </c>
      <c r="B35" s="36">
        <v>9</v>
      </c>
      <c r="C35" s="41" t="s">
        <v>85</v>
      </c>
    </row>
    <row r="36" spans="1:3" ht="19">
      <c r="A36" s="40" t="s">
        <v>42</v>
      </c>
      <c r="B36" s="35">
        <v>5</v>
      </c>
      <c r="C36" s="41" t="s">
        <v>85</v>
      </c>
    </row>
    <row r="37" spans="1:3" ht="19">
      <c r="A37" s="40" t="s">
        <v>74</v>
      </c>
      <c r="B37" s="35">
        <v>2</v>
      </c>
      <c r="C37" s="41" t="s">
        <v>85</v>
      </c>
    </row>
    <row r="38" spans="1:3" ht="19">
      <c r="A38" s="42" t="s">
        <v>34</v>
      </c>
      <c r="B38" s="36">
        <v>1</v>
      </c>
      <c r="C38" s="41" t="s">
        <v>85</v>
      </c>
    </row>
    <row r="39" spans="1:3" ht="19">
      <c r="A39" s="40" t="s">
        <v>73</v>
      </c>
      <c r="B39" s="36">
        <v>1</v>
      </c>
      <c r="C39" s="41" t="s">
        <v>85</v>
      </c>
    </row>
    <row r="40" spans="1:3" ht="19">
      <c r="A40" s="40" t="s">
        <v>33</v>
      </c>
      <c r="B40" s="36">
        <v>1</v>
      </c>
      <c r="C40" s="41" t="s">
        <v>85</v>
      </c>
    </row>
    <row r="41" spans="1:3" ht="19">
      <c r="A41" s="45"/>
      <c r="B41" s="46">
        <f>SUM(B31:B40)</f>
        <v>131</v>
      </c>
      <c r="C41" s="47"/>
    </row>
    <row r="42" spans="1:3" ht="19">
      <c r="A42" s="44" t="s">
        <v>3</v>
      </c>
      <c r="B42" s="43">
        <v>44</v>
      </c>
      <c r="C42" s="44" t="s">
        <v>86</v>
      </c>
    </row>
    <row r="43" spans="1:3" ht="19">
      <c r="A43" s="43" t="s">
        <v>7</v>
      </c>
      <c r="B43" s="43">
        <v>11</v>
      </c>
      <c r="C43" s="44" t="s">
        <v>86</v>
      </c>
    </row>
    <row r="44" spans="1:3" ht="19">
      <c r="A44" s="44" t="s">
        <v>5</v>
      </c>
      <c r="B44" s="43">
        <v>7</v>
      </c>
      <c r="C44" s="44" t="s">
        <v>86</v>
      </c>
    </row>
    <row r="45" spans="1:3" ht="19">
      <c r="A45" s="44" t="s">
        <v>27</v>
      </c>
      <c r="B45" s="44">
        <v>7</v>
      </c>
      <c r="C45" s="44" t="s">
        <v>86</v>
      </c>
    </row>
    <row r="46" spans="1:3" ht="19">
      <c r="A46" s="44" t="s">
        <v>67</v>
      </c>
      <c r="B46" s="43">
        <v>4</v>
      </c>
      <c r="C46" s="44" t="s">
        <v>86</v>
      </c>
    </row>
    <row r="47" spans="1:3" ht="19">
      <c r="A47" s="44" t="s">
        <v>72</v>
      </c>
      <c r="B47" s="43">
        <v>4</v>
      </c>
      <c r="C47" s="44" t="s">
        <v>86</v>
      </c>
    </row>
    <row r="48" spans="1:3" ht="19">
      <c r="A48" s="44" t="s">
        <v>26</v>
      </c>
      <c r="B48" s="43">
        <v>3</v>
      </c>
      <c r="C48" s="44" t="s">
        <v>86</v>
      </c>
    </row>
    <row r="49" spans="1:3" ht="19">
      <c r="A49" s="44" t="s">
        <v>44</v>
      </c>
      <c r="B49" s="43">
        <v>2</v>
      </c>
      <c r="C49" s="44" t="s">
        <v>86</v>
      </c>
    </row>
    <row r="50" spans="1:3" ht="19">
      <c r="A50" s="44" t="s">
        <v>30</v>
      </c>
      <c r="B50" s="43">
        <v>2</v>
      </c>
      <c r="C50" s="44" t="s">
        <v>86</v>
      </c>
    </row>
    <row r="51" spans="1:3" ht="19">
      <c r="A51" s="44" t="s">
        <v>24</v>
      </c>
      <c r="B51" s="44">
        <v>2</v>
      </c>
      <c r="C51" s="44" t="s">
        <v>86</v>
      </c>
    </row>
    <row r="52" spans="1:3" ht="19">
      <c r="A52" s="43" t="s">
        <v>35</v>
      </c>
      <c r="B52" s="43">
        <v>1</v>
      </c>
      <c r="C52" s="44" t="s">
        <v>86</v>
      </c>
    </row>
    <row r="53" spans="1:3" ht="19">
      <c r="A53" s="44" t="s">
        <v>38</v>
      </c>
      <c r="B53" s="43">
        <v>1</v>
      </c>
      <c r="C53" s="44" t="s">
        <v>86</v>
      </c>
    </row>
    <row r="54" spans="1:3" ht="19">
      <c r="A54" s="44" t="s">
        <v>65</v>
      </c>
      <c r="B54" s="43">
        <v>1</v>
      </c>
      <c r="C54" s="44" t="s">
        <v>86</v>
      </c>
    </row>
    <row r="55" spans="1:3" ht="19">
      <c r="A55" s="44" t="s">
        <v>40</v>
      </c>
      <c r="B55" s="43">
        <v>1</v>
      </c>
      <c r="C55" s="44" t="s">
        <v>86</v>
      </c>
    </row>
    <row r="56" spans="1:3" ht="19">
      <c r="A56" s="44" t="s">
        <v>54</v>
      </c>
      <c r="B56" s="43">
        <v>1</v>
      </c>
      <c r="C56" s="44" t="s">
        <v>86</v>
      </c>
    </row>
    <row r="57" spans="1:3" ht="20" thickBot="1">
      <c r="A57" s="48"/>
      <c r="B57" s="49">
        <f>SUM(B42:B56)</f>
        <v>91</v>
      </c>
      <c r="C57" s="48"/>
    </row>
    <row r="58" spans="1:3" ht="19">
      <c r="A58" s="50" t="s">
        <v>21</v>
      </c>
      <c r="B58" s="51">
        <v>208</v>
      </c>
      <c r="C58" s="52" t="s">
        <v>82</v>
      </c>
    </row>
    <row r="59" spans="1:3" ht="19">
      <c r="A59" s="53" t="s">
        <v>6</v>
      </c>
      <c r="B59" s="54">
        <v>74</v>
      </c>
      <c r="C59" s="55" t="s">
        <v>82</v>
      </c>
    </row>
    <row r="60" spans="1:3" ht="19">
      <c r="A60" s="56" t="s">
        <v>0</v>
      </c>
      <c r="B60" s="54">
        <v>51</v>
      </c>
      <c r="C60" s="55" t="s">
        <v>82</v>
      </c>
    </row>
    <row r="61" spans="1:3" ht="19">
      <c r="A61" s="53" t="s">
        <v>22</v>
      </c>
      <c r="B61" s="54">
        <v>50</v>
      </c>
      <c r="C61" s="55" t="s">
        <v>82</v>
      </c>
    </row>
    <row r="62" spans="1:3" ht="19">
      <c r="A62" s="56" t="s">
        <v>51</v>
      </c>
      <c r="B62" s="54">
        <v>34</v>
      </c>
      <c r="C62" s="55" t="s">
        <v>82</v>
      </c>
    </row>
    <row r="63" spans="1:3" ht="19">
      <c r="A63" s="56" t="s">
        <v>28</v>
      </c>
      <c r="B63" s="54">
        <v>17</v>
      </c>
      <c r="C63" s="55" t="s">
        <v>82</v>
      </c>
    </row>
    <row r="64" spans="1:3" ht="19">
      <c r="A64" s="56" t="s">
        <v>1</v>
      </c>
      <c r="B64" s="54">
        <v>16</v>
      </c>
      <c r="C64" s="55" t="s">
        <v>82</v>
      </c>
    </row>
    <row r="65" spans="1:3" ht="19">
      <c r="A65" s="56" t="s">
        <v>36</v>
      </c>
      <c r="B65" s="54">
        <v>15</v>
      </c>
      <c r="C65" s="55" t="s">
        <v>82</v>
      </c>
    </row>
    <row r="66" spans="1:3" ht="19">
      <c r="A66" s="56" t="s">
        <v>4</v>
      </c>
      <c r="B66" s="54">
        <v>12</v>
      </c>
      <c r="C66" s="55" t="s">
        <v>82</v>
      </c>
    </row>
    <row r="67" spans="1:3" ht="19">
      <c r="A67" s="56" t="s">
        <v>10</v>
      </c>
      <c r="B67" s="54">
        <v>12</v>
      </c>
      <c r="C67" s="55" t="s">
        <v>82</v>
      </c>
    </row>
    <row r="68" spans="1:3" ht="19">
      <c r="A68" s="56" t="s">
        <v>46</v>
      </c>
      <c r="B68" s="54">
        <v>11</v>
      </c>
      <c r="C68" s="55" t="s">
        <v>82</v>
      </c>
    </row>
    <row r="69" spans="1:3" ht="19">
      <c r="A69" s="56" t="s">
        <v>2</v>
      </c>
      <c r="B69" s="54">
        <v>11</v>
      </c>
      <c r="C69" s="55" t="s">
        <v>82</v>
      </c>
    </row>
    <row r="70" spans="1:3" ht="19">
      <c r="A70" s="56" t="s">
        <v>70</v>
      </c>
      <c r="B70" s="54">
        <v>10</v>
      </c>
      <c r="C70" s="55" t="s">
        <v>82</v>
      </c>
    </row>
    <row r="71" spans="1:3" ht="19">
      <c r="A71" s="56" t="s">
        <v>17</v>
      </c>
      <c r="B71" s="57">
        <v>10</v>
      </c>
      <c r="C71" s="55" t="s">
        <v>82</v>
      </c>
    </row>
    <row r="72" spans="1:3" ht="19">
      <c r="A72" s="56" t="s">
        <v>63</v>
      </c>
      <c r="B72" s="54">
        <v>7</v>
      </c>
      <c r="C72" s="55" t="s">
        <v>82</v>
      </c>
    </row>
    <row r="73" spans="1:3" ht="19">
      <c r="A73" s="56" t="s">
        <v>25</v>
      </c>
      <c r="B73" s="54">
        <v>7</v>
      </c>
      <c r="C73" s="55" t="s">
        <v>82</v>
      </c>
    </row>
    <row r="74" spans="1:3" ht="19">
      <c r="A74" s="56" t="s">
        <v>12</v>
      </c>
      <c r="B74" s="54">
        <v>6</v>
      </c>
      <c r="C74" s="55" t="s">
        <v>82</v>
      </c>
    </row>
    <row r="75" spans="1:3" ht="19">
      <c r="A75" s="56" t="s">
        <v>53</v>
      </c>
      <c r="B75" s="54">
        <v>4</v>
      </c>
      <c r="C75" s="55" t="s">
        <v>82</v>
      </c>
    </row>
    <row r="76" spans="1:3" ht="19">
      <c r="A76" s="56" t="s">
        <v>66</v>
      </c>
      <c r="B76" s="54">
        <v>4</v>
      </c>
      <c r="C76" s="55" t="s">
        <v>82</v>
      </c>
    </row>
    <row r="77" spans="1:3" ht="19">
      <c r="A77" s="53" t="s">
        <v>39</v>
      </c>
      <c r="B77" s="54">
        <v>3</v>
      </c>
      <c r="C77" s="55" t="s">
        <v>82</v>
      </c>
    </row>
    <row r="78" spans="1:3" ht="19">
      <c r="A78" s="53" t="s">
        <v>32</v>
      </c>
      <c r="B78" s="54">
        <v>2</v>
      </c>
      <c r="C78" s="55" t="s">
        <v>82</v>
      </c>
    </row>
    <row r="79" spans="1:3" ht="19">
      <c r="A79" s="56" t="s">
        <v>59</v>
      </c>
      <c r="B79" s="54">
        <v>2</v>
      </c>
      <c r="C79" s="55" t="s">
        <v>82</v>
      </c>
    </row>
    <row r="80" spans="1:3" ht="19">
      <c r="A80" s="58" t="s">
        <v>80</v>
      </c>
      <c r="B80" s="54">
        <v>2</v>
      </c>
      <c r="C80" s="55" t="s">
        <v>82</v>
      </c>
    </row>
    <row r="81" spans="1:3" ht="19">
      <c r="A81" s="53" t="s">
        <v>50</v>
      </c>
      <c r="B81" s="54">
        <v>1</v>
      </c>
      <c r="C81" s="55" t="s">
        <v>82</v>
      </c>
    </row>
    <row r="82" spans="1:3" ht="19">
      <c r="A82" s="53" t="s">
        <v>81</v>
      </c>
      <c r="B82" s="54">
        <v>1</v>
      </c>
      <c r="C82" s="55" t="s">
        <v>82</v>
      </c>
    </row>
    <row r="83" spans="1:3" ht="19">
      <c r="A83" s="56" t="s">
        <v>52</v>
      </c>
      <c r="B83" s="54">
        <v>1</v>
      </c>
      <c r="C83" s="55" t="s">
        <v>82</v>
      </c>
    </row>
    <row r="84" spans="1:3" ht="19">
      <c r="A84" s="56" t="s">
        <v>71</v>
      </c>
      <c r="B84" s="54">
        <v>1</v>
      </c>
      <c r="C84" s="55" t="s">
        <v>82</v>
      </c>
    </row>
    <row r="85" spans="1:3" ht="19">
      <c r="A85" s="56" t="s">
        <v>77</v>
      </c>
      <c r="B85" s="54">
        <v>1</v>
      </c>
      <c r="C85" s="55" t="s">
        <v>82</v>
      </c>
    </row>
    <row r="86" spans="1:3" ht="19">
      <c r="A86" s="58" t="s">
        <v>79</v>
      </c>
      <c r="B86" s="54">
        <v>1</v>
      </c>
      <c r="C86" s="55" t="s">
        <v>82</v>
      </c>
    </row>
    <row r="87" spans="1:3" ht="19">
      <c r="A87" s="58" t="s">
        <v>78</v>
      </c>
      <c r="B87" s="54">
        <v>1</v>
      </c>
      <c r="C87" s="55" t="s">
        <v>82</v>
      </c>
    </row>
    <row r="88" spans="1:3" ht="17" thickBot="1">
      <c r="A88" s="59"/>
      <c r="B88" s="60">
        <f>SUM(B58:B87)</f>
        <v>575</v>
      </c>
      <c r="C88" s="61"/>
    </row>
  </sheetData>
  <sortState xmlns:xlrd2="http://schemas.microsoft.com/office/spreadsheetml/2017/richdata2" ref="F2:G6">
    <sortCondition descending="1" ref="G2:G6"/>
  </sortState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Pays</vt:lpstr>
      <vt:lpstr>Grandes Régions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2019-08-17T05:38:54Z</dcterms:created>
  <dcterms:modified xsi:type="dcterms:W3CDTF">2019-08-17T13:29:01Z</dcterms:modified>
</cp:coreProperties>
</file>