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9" i="1" l="1"/>
  <c r="E18" i="1" s="1"/>
  <c r="E21" i="1" s="1"/>
</calcChain>
</file>

<file path=xl/sharedStrings.xml><?xml version="1.0" encoding="utf-8"?>
<sst xmlns="http://schemas.openxmlformats.org/spreadsheetml/2006/main" count="28" uniqueCount="28">
  <si>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</si>
  <si>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</si>
  <si>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</si>
  <si>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 xml:space="preserve">Итого: </t>
  </si>
  <si>
    <t>№ п/п</t>
  </si>
  <si>
    <t>Наименование предприятия, здания, сооружения, стадии проектирования, этапа, вида проектных или изыскательских работ:</t>
  </si>
  <si>
    <t>Наименование проектной (изыскательской) организации:</t>
  </si>
  <si>
    <t>Наименование организации заказчика:</t>
  </si>
  <si>
    <t>Стоимость,  руб</t>
  </si>
  <si>
    <t>Коэфф.перехода в тек.цены Ктек = 3,92</t>
  </si>
  <si>
    <t>Итого:</t>
  </si>
  <si>
    <t xml:space="preserve">ГУП "ТЭК СПб" </t>
  </si>
  <si>
    <t xml:space="preserve">A=22,69 тыс.руб; B=223,1 тыс.руб; Xмин=0,1; </t>
  </si>
  <si>
    <t xml:space="preserve">Стадия: проектная и рабочая документация Кст = 1,0 </t>
  </si>
  <si>
    <t>СБЦП 81-2001-07-III-9-23 Коммунальные инженерные сети и сооружения (2012 г.)</t>
  </si>
  <si>
    <t>Коэфф. для СПб К1=1,3</t>
  </si>
  <si>
    <t>Тепловая сеть в двухтрубном исчислении диаметром трубопровода 200мм, протяженностью, свыше 0,1км до 1км, бесканальная прокладка без дренажа, с учетом ОДК</t>
  </si>
  <si>
    <t>Коэфф.глубины заложения более 2м К2=1,1</t>
  </si>
  <si>
    <t>Коэфф. 5-10 пересечек  К4=1,1</t>
  </si>
  <si>
    <t>Коэфф. канальная прокладка тепловой сети с дренажом К3=1,5</t>
  </si>
  <si>
    <t xml:space="preserve">Осн.показ. X=0,19 (км) </t>
  </si>
  <si>
    <t>(22690+223100*0,19)*3,92*1,1*1,3*1.5*1.1</t>
  </si>
  <si>
    <t>НДС 18%</t>
  </si>
  <si>
    <t>ООО "СтройИндустрия"</t>
  </si>
  <si>
    <t>«Строительство тепловых сетей для подключения жилого дома» 
по адресу: Санкт-Петербург, Новоколомяжский пр., участок 1 (западнее д.12, корп.3, лит.А по Новоколомяжскому пр.) (кв. 13Б, Коломяги, корп. 18)</t>
  </si>
  <si>
    <t>в текущих ценах на 3 квартал 2016 г.</t>
  </si>
  <si>
    <t>Смета ПИР №12-03</t>
  </si>
  <si>
    <t>на проектные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</si>
</sst>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2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10" fontId="2" fillId="0" borderId="12" xfId="0" applyNumberFormat="1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4" fontId="0" fillId="0" borderId="0" xfId="0" applyNumberFormat="1"/>
    <xf numFmtId="165" fontId="0" fillId="0" borderId="0" xfId="0" applyNumberFormat="1"/>
    <xf numFmtId="0" fontId="6" fillId="0" borderId="4" xfId="0" applyFont="1" applyBorder="1" applyAlignment="1">
      <alignment vertical="top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165" fontId="2" fillId="0" borderId="2" xfId="1" applyNumberFormat="1" applyFont="1" applyBorder="1" applyAlignment="1">
      <alignment horizontal="right" vertical="center" wrapText="1"/>
    </xf>
    <xf numFmtId="165" fontId="2" fillId="0" borderId="3" xfId="1" applyNumberFormat="1" applyFont="1" applyBorder="1" applyAlignment="1">
      <alignment horizontal="right" vertical="center" wrapText="1"/>
    </xf>
    <xf numFmtId="165" fontId="2" fillId="0" borderId="4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showWhiteSpace="0" workbookViewId="0">
      <selection activeCell="C3" sqref="C3:E3"/>
    </sheetView>
  </sheetViews>
  <sheetFormatPr defaultRowHeight="15" x14ac:dyDescent="0.25"/>
  <cols>
    <col min="1" max="1" width="10.140625" customWidth="1"/>
    <col min="2" max="2" width="28" customWidth="1"/>
    <col min="3" max="3" width="38.42578125" customWidth="1"/>
    <col min="4" max="4" width="25.7109375" customWidth="1"/>
    <col min="5" max="5" width="23.140625" customWidth="1"/>
  </cols>
  <sheetData>
    <row r="1" spans="1:5" ht="18.75" x14ac:dyDescent="0.3">
      <c r="A1" s="30" t="s">
        <v>26</v>
      </c>
      <c r="B1" s="30"/>
      <c r="C1" s="30"/>
      <c r="D1" s="30"/>
      <c r="E1" s="30"/>
    </row>
    <row r="2" spans="1:5" x14ac:dyDescent="0.25">
      <c r="A2" s="31" t="s">
        <v>27</v>
      </c>
      <c r="B2" s="31"/>
      <c r="C2" s="31"/>
      <c r="D2" s="31"/>
      <c r="E2" s="31"/>
    </row>
    <row r="3" spans="1:5" ht="75.75" customHeight="1" x14ac:dyDescent="0.25">
      <c r="A3" s="32" t="s">
        <v>5</v>
      </c>
      <c r="B3" s="32"/>
      <c r="C3" s="33" t="s">
        <v>24</v>
      </c>
      <c r="D3" s="33"/>
      <c r="E3" s="33"/>
    </row>
    <row r="4" spans="1:5" ht="30.75" customHeight="1" x14ac:dyDescent="0.25">
      <c r="A4" s="32" t="s">
        <v>6</v>
      </c>
      <c r="B4" s="32"/>
      <c r="C4" s="33" t="s">
        <v>23</v>
      </c>
      <c r="D4" s="33"/>
      <c r="E4" s="33"/>
    </row>
    <row r="5" spans="1:5" ht="30.75" customHeight="1" x14ac:dyDescent="0.25">
      <c r="A5" s="32" t="s">
        <v>7</v>
      </c>
      <c r="B5" s="32"/>
      <c r="C5" s="33" t="s">
        <v>11</v>
      </c>
      <c r="D5" s="33"/>
      <c r="E5" s="33"/>
    </row>
    <row r="6" spans="1:5" ht="15.75" thickBot="1" x14ac:dyDescent="0.3"/>
    <row r="7" spans="1:5" ht="62.25" customHeight="1" thickBot="1" x14ac:dyDescent="0.3">
      <c r="A7" s="1" t="s">
        <v>4</v>
      </c>
      <c r="B7" s="1" t="s">
        <v>0</v>
      </c>
      <c r="C7" s="1" t="s">
        <v>1</v>
      </c>
      <c r="D7" s="1" t="s">
        <v>2</v>
      </c>
      <c r="E7" s="1" t="s">
        <v>8</v>
      </c>
    </row>
    <row r="8" spans="1:5" ht="15.75" thickBot="1" x14ac:dyDescent="0.3">
      <c r="A8" s="2">
        <v>1</v>
      </c>
      <c r="B8" s="2">
        <v>2</v>
      </c>
      <c r="C8" s="2">
        <v>3</v>
      </c>
      <c r="D8" s="2">
        <v>4</v>
      </c>
      <c r="E8" s="2">
        <v>5</v>
      </c>
    </row>
    <row r="9" spans="1:5" ht="33.75" customHeight="1" x14ac:dyDescent="0.25">
      <c r="A9" s="24">
        <v>1</v>
      </c>
      <c r="B9" s="27" t="s">
        <v>16</v>
      </c>
      <c r="C9" s="14" t="s">
        <v>14</v>
      </c>
      <c r="D9" s="10"/>
      <c r="E9" s="21">
        <f>(22690+223100*0.19)*3.92*1.1*1.3*1.5*1.1</f>
        <v>601931.28996000008</v>
      </c>
    </row>
    <row r="10" spans="1:5" ht="30" x14ac:dyDescent="0.25">
      <c r="A10" s="25"/>
      <c r="B10" s="28"/>
      <c r="C10" s="15" t="s">
        <v>12</v>
      </c>
      <c r="D10" s="11" t="s">
        <v>21</v>
      </c>
      <c r="E10" s="22"/>
    </row>
    <row r="11" spans="1:5" x14ac:dyDescent="0.25">
      <c r="A11" s="25"/>
      <c r="B11" s="28"/>
      <c r="C11" s="15" t="s">
        <v>20</v>
      </c>
      <c r="D11" s="11"/>
      <c r="E11" s="22"/>
    </row>
    <row r="12" spans="1:5" x14ac:dyDescent="0.25">
      <c r="A12" s="25"/>
      <c r="B12" s="28"/>
      <c r="C12" s="15" t="s">
        <v>9</v>
      </c>
      <c r="D12" s="12"/>
      <c r="E12" s="22"/>
    </row>
    <row r="13" spans="1:5" ht="28.5" customHeight="1" x14ac:dyDescent="0.25">
      <c r="A13" s="25"/>
      <c r="B13" s="28"/>
      <c r="C13" s="7" t="s">
        <v>13</v>
      </c>
      <c r="D13" s="13"/>
      <c r="E13" s="22"/>
    </row>
    <row r="14" spans="1:5" ht="18" customHeight="1" x14ac:dyDescent="0.25">
      <c r="A14" s="25"/>
      <c r="B14" s="28"/>
      <c r="C14" s="7" t="s">
        <v>15</v>
      </c>
      <c r="D14" s="13"/>
      <c r="E14" s="22"/>
    </row>
    <row r="15" spans="1:5" ht="30.75" customHeight="1" x14ac:dyDescent="0.25">
      <c r="A15" s="25"/>
      <c r="B15" s="28"/>
      <c r="C15" s="8" t="s">
        <v>17</v>
      </c>
      <c r="D15" s="13"/>
      <c r="E15" s="22"/>
    </row>
    <row r="16" spans="1:5" ht="30.75" customHeight="1" x14ac:dyDescent="0.25">
      <c r="A16" s="25"/>
      <c r="B16" s="28"/>
      <c r="C16" s="8" t="s">
        <v>19</v>
      </c>
      <c r="D16" s="13"/>
      <c r="E16" s="22"/>
    </row>
    <row r="17" spans="1:5" ht="15.75" thickBot="1" x14ac:dyDescent="0.3">
      <c r="A17" s="26"/>
      <c r="B17" s="29"/>
      <c r="C17" s="18" t="s">
        <v>18</v>
      </c>
      <c r="D17" s="9"/>
      <c r="E17" s="23"/>
    </row>
    <row r="18" spans="1:5" ht="15.75" thickBot="1" x14ac:dyDescent="0.3">
      <c r="A18" s="19" t="s">
        <v>10</v>
      </c>
      <c r="B18" s="20"/>
      <c r="C18" s="3"/>
      <c r="D18" s="2"/>
      <c r="E18" s="4">
        <f>SUM(E9:E17)</f>
        <v>601931.28996000008</v>
      </c>
    </row>
    <row r="19" spans="1:5" x14ac:dyDescent="0.25">
      <c r="A19" t="s">
        <v>22</v>
      </c>
      <c r="E19" s="16">
        <v>108347.81</v>
      </c>
    </row>
    <row r="20" spans="1:5" x14ac:dyDescent="0.25">
      <c r="E20" s="17"/>
    </row>
    <row r="21" spans="1:5" x14ac:dyDescent="0.25">
      <c r="A21" s="5" t="s">
        <v>3</v>
      </c>
      <c r="E21" s="16">
        <f>E19+E18</f>
        <v>710279.09996000002</v>
      </c>
    </row>
    <row r="22" spans="1:5" x14ac:dyDescent="0.25">
      <c r="A22" s="6" t="s">
        <v>25</v>
      </c>
      <c r="E22" s="16"/>
    </row>
  </sheetData>
  <mergeCells count="12">
    <mergeCell ref="A18:B18"/>
    <mergeCell ref="E9:E17"/>
    <mergeCell ref="A9:A17"/>
    <mergeCell ref="B9:B17"/>
    <mergeCell ref="A1:E1"/>
    <mergeCell ref="A2:E2"/>
    <mergeCell ref="A3:B3"/>
    <mergeCell ref="A4:B4"/>
    <mergeCell ref="A5:B5"/>
    <mergeCell ref="C3:E3"/>
    <mergeCell ref="C4:E4"/>
    <mergeCell ref="C5:E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2017-05-06T15:20:36Z</dcterms:modified>
</cp:coreProperties>
</file>