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 activeTab="3"/>
  </bookViews>
  <sheets>
    <sheet name="стильконкур" sheetId="1" r:id="rId1"/>
    <sheet name="тех рез50" sheetId="2" r:id="rId2"/>
    <sheet name="тех рез70" sheetId="3" r:id="rId3"/>
    <sheet name="тех рез 90" sheetId="4" r:id="rId4"/>
  </sheets>
  <externalReferences>
    <externalReference r:id="rId5"/>
  </externalReferences>
  <definedNames>
    <definedName name="__паспорта_ФКСР_лошади" localSheetId="3">#REF!</definedName>
    <definedName name="__паспорта_ФКСР_лошади" localSheetId="1">#REF!</definedName>
    <definedName name="__паспорта_ФКСР_лошади">#REF!</definedName>
    <definedName name="__паспорта_ФКСР_лошади_7" localSheetId="3">#REF!</definedName>
    <definedName name="__паспорта_ФКСР_лошади_7" localSheetId="1">#REF!</definedName>
    <definedName name="__паспорта_ФКСР_лошади_7">#REF!</definedName>
    <definedName name="__паспорта_ФКСР_лошади_9" localSheetId="3">#REF!</definedName>
    <definedName name="__паспорта_ФКСР_лошади_9" localSheetId="1">#REF!</definedName>
    <definedName name="__паспорта_ФКСР_лошади_9">#REF!</definedName>
    <definedName name="_10Excel_BuiltIn_Print_Area_9_1_1_1">#REF!</definedName>
    <definedName name="_1Excel_BuiltIn_Print_Area_1_1_1_1">#REF!</definedName>
    <definedName name="_2Excel_BuiltIn_Print_Area_3_1_1" localSheetId="3">#REF!</definedName>
    <definedName name="_3Excel_BuiltIn_Print_Area_3_1_1" localSheetId="1">#REF!</definedName>
    <definedName name="_4Excel_BuiltIn_Print_Area_3_1_1">#REF!</definedName>
    <definedName name="_5Excel_BuiltIn_Print_Area_4_1_1" localSheetId="3">#REF!</definedName>
    <definedName name="_6Excel_BuiltIn_Print_Area_4_1_1" localSheetId="1">#REF!</definedName>
    <definedName name="_7Excel_BuiltIn_Print_Area_4_1_1">#REF!</definedName>
    <definedName name="_8Excel_BuiltIn_Print_Area_9_1_1_1" localSheetId="3">#REF!</definedName>
    <definedName name="_9Excel_BuiltIn_Print_Area_9_1_1_1" localSheetId="1">#REF!</definedName>
    <definedName name="Excel_BuiltIn__FilterDatabase_2" localSheetId="3">[1]Старт!#REF!</definedName>
    <definedName name="Excel_BuiltIn__FilterDatabase_2" localSheetId="1">[1]Старт!#REF!</definedName>
    <definedName name="Excel_BuiltIn__FilterDatabase_2">[1]Старт!#REF!</definedName>
    <definedName name="Excel_BuiltIn__FilterDatabase_3" localSheetId="3">[1]костюм!#REF!</definedName>
    <definedName name="Excel_BuiltIn__FilterDatabase_3" localSheetId="1">[1]костюм!#REF!</definedName>
    <definedName name="Excel_BuiltIn__FilterDatabase_3">[1]костюм!#REF!</definedName>
    <definedName name="Excel_BuiltIn__FilterDatabase_4" localSheetId="3">'тех рез 90'!#REF!</definedName>
    <definedName name="Excel_BuiltIn__FilterDatabase_4" localSheetId="1">'тех рез50'!#REF!</definedName>
    <definedName name="Excel_BuiltIn__FilterDatabase_4">'тех рез70'!#REF!</definedName>
    <definedName name="Excel_BuiltIn__FilterDatabase_5" localSheetId="3">'[1]тех рез 100'!#REF!</definedName>
    <definedName name="Excel_BuiltIn__FilterDatabase_5" localSheetId="1">'[1]тех рез 100'!#REF!</definedName>
    <definedName name="Excel_BuiltIn__FilterDatabase_5">'[1]тех рез 100'!#REF!</definedName>
    <definedName name="Excel_BuiltIn__FilterDatabase_6" localSheetId="3">'[1]тех рез 110'!#REF!</definedName>
    <definedName name="Excel_BuiltIn__FilterDatabase_6" localSheetId="1">'[1]тех рез 110'!#REF!</definedName>
    <definedName name="Excel_BuiltIn__FilterDatabase_6">'[1]тех рез 110'!#REF!</definedName>
    <definedName name="Excel_BuiltIn__FilterDatabase_7" localSheetId="3">'[1]Возр сложн'!#REF!</definedName>
    <definedName name="Excel_BuiltIn__FilterDatabase_7" localSheetId="1">'[1]Возр сложн'!#REF!</definedName>
    <definedName name="Excel_BuiltIn__FilterDatabase_7">'[1]Возр сложн'!#REF!</definedName>
    <definedName name="Excel_BuiltIn_Print_Area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3" localSheetId="3">#REF!</definedName>
    <definedName name="Excel_BuiltIn_Print_Area_3" localSheetId="1">#REF!</definedName>
    <definedName name="Excel_BuiltIn_Print_Area_3">#REF!</definedName>
    <definedName name="Excel_BuiltIn_Print_Area_3_1" localSheetId="3">#REF!</definedName>
    <definedName name="Excel_BuiltIn_Print_Area_3_1" localSheetId="1">#REF!</definedName>
    <definedName name="Excel_BuiltIn_Print_Area_3_1">#REF!</definedName>
    <definedName name="Excel_BuiltIn_Print_Area_3_1_1" localSheetId="3">#REF!</definedName>
    <definedName name="Excel_BuiltIn_Print_Area_3_1_1" localSheetId="1">#REF!</definedName>
    <definedName name="Excel_BuiltIn_Print_Area_3_1_1">#REF!</definedName>
    <definedName name="Excel_BuiltIn_Print_Area_3_1_7" localSheetId="3">#REF!</definedName>
    <definedName name="Excel_BuiltIn_Print_Area_3_1_7" localSheetId="1">#REF!</definedName>
    <definedName name="Excel_BuiltIn_Print_Area_3_1_7">#REF!</definedName>
    <definedName name="Excel_BuiltIn_Print_Area_3_1_9" localSheetId="3">#REF!</definedName>
    <definedName name="Excel_BuiltIn_Print_Area_3_1_9" localSheetId="1">#REF!</definedName>
    <definedName name="Excel_BuiltIn_Print_Area_3_1_9">#REF!</definedName>
    <definedName name="Excel_BuiltIn_Print_Area_3_7" localSheetId="3">#REF!</definedName>
    <definedName name="Excel_BuiltIn_Print_Area_3_7" localSheetId="1">#REF!</definedName>
    <definedName name="Excel_BuiltIn_Print_Area_3_7">#REF!</definedName>
    <definedName name="Excel_BuiltIn_Print_Area_3_9" localSheetId="3">#REF!</definedName>
    <definedName name="Excel_BuiltIn_Print_Area_3_9" localSheetId="1">#REF!</definedName>
    <definedName name="Excel_BuiltIn_Print_Area_3_9">#REF!</definedName>
    <definedName name="Excel_BuiltIn_Print_Area_4" localSheetId="3">#REF!</definedName>
    <definedName name="Excel_BuiltIn_Print_Area_4" localSheetId="1">#REF!</definedName>
    <definedName name="Excel_BuiltIn_Print_Area_4">#REF!</definedName>
    <definedName name="Excel_BuiltIn_Print_Area_4_1" localSheetId="3">#REF!</definedName>
    <definedName name="Excel_BuiltIn_Print_Area_4_1" localSheetId="1">#REF!</definedName>
    <definedName name="Excel_BuiltIn_Print_Area_4_1">#REF!</definedName>
    <definedName name="Excel_BuiltIn_Print_Area_4_1_1" localSheetId="3">#REF!</definedName>
    <definedName name="Excel_BuiltIn_Print_Area_4_1_1" localSheetId="1">#REF!</definedName>
    <definedName name="Excel_BuiltIn_Print_Area_4_1_1">#REF!</definedName>
    <definedName name="Excel_BuiltIn_Print_Area_4_1_7" localSheetId="3">#REF!</definedName>
    <definedName name="Excel_BuiltIn_Print_Area_4_1_7" localSheetId="1">#REF!</definedName>
    <definedName name="Excel_BuiltIn_Print_Area_4_1_7">#REF!</definedName>
    <definedName name="Excel_BuiltIn_Print_Area_4_1_9" localSheetId="3">#REF!</definedName>
    <definedName name="Excel_BuiltIn_Print_Area_4_1_9" localSheetId="1">#REF!</definedName>
    <definedName name="Excel_BuiltIn_Print_Area_4_1_9">#REF!</definedName>
    <definedName name="Excel_BuiltIn_Print_Area_4_7" localSheetId="3">#REF!</definedName>
    <definedName name="Excel_BuiltIn_Print_Area_4_7" localSheetId="1">#REF!</definedName>
    <definedName name="Excel_BuiltIn_Print_Area_4_7">#REF!</definedName>
    <definedName name="Excel_BuiltIn_Print_Area_4_9" localSheetId="3">#REF!</definedName>
    <definedName name="Excel_BuiltIn_Print_Area_4_9" localSheetId="1">#REF!</definedName>
    <definedName name="Excel_BuiltIn_Print_Area_4_9">#REF!</definedName>
    <definedName name="Excel_BuiltIn_Print_Area_8">#REF!</definedName>
    <definedName name="Excel_BuiltIn_Print_Area_8_1">#REF!</definedName>
    <definedName name="Excel_BuiltIn_Print_Area_9_1" localSheetId="3">#REF!</definedName>
    <definedName name="Excel_BuiltIn_Print_Area_9_1" localSheetId="1">#REF!</definedName>
    <definedName name="Excel_BuiltIn_Print_Area_9_1">#REF!</definedName>
    <definedName name="Excel_BuiltIn_Print_Area_9_1_1" localSheetId="3">#REF!</definedName>
    <definedName name="Excel_BuiltIn_Print_Area_9_1_1" localSheetId="1">#REF!</definedName>
    <definedName name="Excel_BuiltIn_Print_Area_9_1_1">#REF!</definedName>
    <definedName name="Excel_BuiltIn_Print_Area_9_1_1_1" localSheetId="3">#REF!</definedName>
    <definedName name="Excel_BuiltIn_Print_Area_9_1_1_1" localSheetId="1">#REF!</definedName>
    <definedName name="Excel_BuiltIn_Print_Area_9_1_1_1">#REF!</definedName>
    <definedName name="Excel_BuiltIn_Print_Area_9_1_1_7" localSheetId="3">#REF!</definedName>
    <definedName name="Excel_BuiltIn_Print_Area_9_1_1_7" localSheetId="1">#REF!</definedName>
    <definedName name="Excel_BuiltIn_Print_Area_9_1_1_7">#REF!</definedName>
    <definedName name="Excel_BuiltIn_Print_Area_9_1_1_9" localSheetId="3">#REF!</definedName>
    <definedName name="Excel_BuiltIn_Print_Area_9_1_1_9" localSheetId="1">#REF!</definedName>
    <definedName name="Excel_BuiltIn_Print_Area_9_1_1_9">#REF!</definedName>
    <definedName name="Excel_BuiltIn_Print_Area_9_1_7" localSheetId="3">#REF!</definedName>
    <definedName name="Excel_BuiltIn_Print_Area_9_1_7" localSheetId="1">#REF!</definedName>
    <definedName name="Excel_BuiltIn_Print_Area_9_1_7">#REF!</definedName>
    <definedName name="Excel_BuiltIn_Print_Area_9_1_9" localSheetId="3">#REF!</definedName>
    <definedName name="Excel_BuiltIn_Print_Area_9_1_9" localSheetId="1">#REF!</definedName>
    <definedName name="Excel_BuiltIn_Print_Area_9_1_9">#REF!</definedName>
    <definedName name="Test" localSheetId="3">#REF!</definedName>
    <definedName name="Test" localSheetId="1">#REF!</definedName>
    <definedName name="Test">#REF!</definedName>
    <definedName name="Test_7" localSheetId="3">#REF!</definedName>
    <definedName name="Test_7" localSheetId="1">#REF!</definedName>
    <definedName name="Test_7">#REF!</definedName>
    <definedName name="Test_9" localSheetId="3">#REF!</definedName>
    <definedName name="Test_9" localSheetId="1">#REF!</definedName>
    <definedName name="Test_9">#REF!</definedName>
    <definedName name="БП" localSheetId="3">#REF!</definedName>
    <definedName name="БП" localSheetId="1">#REF!</definedName>
    <definedName name="БП">#REF!</definedName>
    <definedName name="БП_7" localSheetId="3">#REF!</definedName>
    <definedName name="БП_7" localSheetId="1">#REF!</definedName>
    <definedName name="БП_7">#REF!</definedName>
    <definedName name="БП_9" localSheetId="3">#REF!</definedName>
    <definedName name="БП_9" localSheetId="1">#REF!</definedName>
    <definedName name="БП_9">#REF!</definedName>
    <definedName name="Владелец__________________________лошади">#REF!</definedName>
    <definedName name="_xlnm.Print_Titles" localSheetId="3">'тех рез 90'!$1:$8</definedName>
    <definedName name="_xlnm.Print_Titles" localSheetId="1">'тех рез50'!$1:$9</definedName>
    <definedName name="_xlnm.Print_Titles" localSheetId="2">'тех рез70'!$1:$9</definedName>
    <definedName name="Звание__разряд" localSheetId="3">#REF!</definedName>
    <definedName name="Звание__разряд" localSheetId="1">#REF!</definedName>
    <definedName name="Звание__разряд">#REF!</definedName>
    <definedName name="Звание__разряд_7" localSheetId="3">#REF!</definedName>
    <definedName name="Звание__разряд_7" localSheetId="1">#REF!</definedName>
    <definedName name="Звание__разряд_7">#REF!</definedName>
    <definedName name="Звание__разряд_9" localSheetId="3">#REF!</definedName>
    <definedName name="Звание__разряд_9" localSheetId="1">#REF!</definedName>
    <definedName name="Звание__разряд_9">#REF!</definedName>
    <definedName name="Кличка_лошади__г.р.__пол__масть.__порода">#REF!</definedName>
    <definedName name="Команда__регион">#REF!</definedName>
    <definedName name="Люб_1" localSheetId="3">#REF!</definedName>
    <definedName name="Люб_1" localSheetId="1">#REF!</definedName>
    <definedName name="Люб_1">#REF!</definedName>
    <definedName name="Люб_1_7" localSheetId="3">#REF!</definedName>
    <definedName name="Люб_1_7" localSheetId="1">#REF!</definedName>
    <definedName name="Люб_1_7">#REF!</definedName>
    <definedName name="Люб_1_9" localSheetId="3">#REF!</definedName>
    <definedName name="Люб_1_9" localSheetId="1">#REF!</definedName>
    <definedName name="Люб_1_9">#REF!</definedName>
    <definedName name="Мастер_лист" localSheetId="3">#REF!</definedName>
    <definedName name="Мастер_лист" localSheetId="1">#REF!</definedName>
    <definedName name="Мастер_лист">#REF!</definedName>
    <definedName name="Мастер_лист_7" localSheetId="3">#REF!</definedName>
    <definedName name="Мастер_лист_7" localSheetId="1">#REF!</definedName>
    <definedName name="Мастер_лист_7">#REF!</definedName>
    <definedName name="Мастер_лист_9" localSheetId="3">#REF!</definedName>
    <definedName name="Мастер_лист_9" localSheetId="1">#REF!</definedName>
    <definedName name="Мастер_лист_9">#REF!</definedName>
    <definedName name="МП" localSheetId="3">#REF!</definedName>
    <definedName name="МП" localSheetId="1">#REF!</definedName>
    <definedName name="МП">#REF!</definedName>
    <definedName name="МП_7" localSheetId="3">#REF!</definedName>
    <definedName name="МП_7" localSheetId="1">#REF!</definedName>
    <definedName name="МП_7">#REF!</definedName>
    <definedName name="МП_9" localSheetId="3">#REF!</definedName>
    <definedName name="МП_9" localSheetId="1">#REF!</definedName>
    <definedName name="МП_9">#REF!</definedName>
    <definedName name="_xlnm.Print_Area" localSheetId="3">'тех рез 90'!$A$1:$O$30</definedName>
    <definedName name="_xlnm.Print_Area" localSheetId="1">'тех рез50'!$A$1:$O$20</definedName>
    <definedName name="_xlnm.Print_Area" localSheetId="2">'тех рез70'!$A$1:$O$31</definedName>
    <definedName name="омлвдмолдод" localSheetId="3">#REF!</definedName>
    <definedName name="омлвдмолдод" localSheetId="1">#REF!</definedName>
    <definedName name="омлвдмолдод">#REF!</definedName>
    <definedName name="омлвдмолдод_7" localSheetId="3">#REF!</definedName>
    <definedName name="омлвдмолдод_7" localSheetId="1">#REF!</definedName>
    <definedName name="омлвдмолдод_7">#REF!</definedName>
    <definedName name="омлвдмолдод_9" localSheetId="3">#REF!</definedName>
    <definedName name="омлвдмолдод_9" localSheetId="1">#REF!</definedName>
    <definedName name="омлвдмолдод_9">#REF!</definedName>
    <definedName name="ПП_д" localSheetId="3">#REF!</definedName>
    <definedName name="ПП_д" localSheetId="1">#REF!</definedName>
    <definedName name="ПП_д">#REF!</definedName>
    <definedName name="ПП_д_7" localSheetId="3">#REF!</definedName>
    <definedName name="ПП_д_7" localSheetId="1">#REF!</definedName>
    <definedName name="ПП_д_7">#REF!</definedName>
    <definedName name="ПП_д_9" localSheetId="3">#REF!</definedName>
    <definedName name="ПП_д_9" localSheetId="1">#REF!</definedName>
    <definedName name="ПП_д_9">#REF!</definedName>
    <definedName name="ПП_юр" localSheetId="3">#REF!</definedName>
    <definedName name="ПП_юр" localSheetId="1">#REF!</definedName>
    <definedName name="ПП_юр">#REF!</definedName>
    <definedName name="ПП_юр_7" localSheetId="3">#REF!</definedName>
    <definedName name="ПП_юр_7" localSheetId="1">#REF!</definedName>
    <definedName name="ПП_юр_7">#REF!</definedName>
    <definedName name="ПП_юр_9" localSheetId="3">#REF!</definedName>
    <definedName name="ПП_юр_9" localSheetId="1">#REF!</definedName>
    <definedName name="ПП_юр_9">#REF!</definedName>
    <definedName name="ПП_Юш" localSheetId="3">#REF!</definedName>
    <definedName name="ПП_Юш" localSheetId="1">#REF!</definedName>
    <definedName name="ПП_Юш">#REF!</definedName>
    <definedName name="ПП_Юш_7" localSheetId="3">#REF!</definedName>
    <definedName name="ПП_Юш_7" localSheetId="1">#REF!</definedName>
    <definedName name="ПП_Юш_7">#REF!</definedName>
    <definedName name="ПП_Юш_9" localSheetId="3">#REF!</definedName>
    <definedName name="ПП_Юш_9" localSheetId="1">#REF!</definedName>
    <definedName name="ПП_Юш_9">#REF!</definedName>
    <definedName name="СП__1" localSheetId="3">#REF!</definedName>
    <definedName name="СП__1" localSheetId="1">#REF!</definedName>
    <definedName name="СП__1">#REF!</definedName>
    <definedName name="СП__1_7" localSheetId="3">#REF!</definedName>
    <definedName name="СП__1_7" localSheetId="1">#REF!</definedName>
    <definedName name="СП__1_7">#REF!</definedName>
    <definedName name="СП__1_9" localSheetId="3">#REF!</definedName>
    <definedName name="СП__1_9" localSheetId="1">#REF!</definedName>
    <definedName name="СП__1_9">#REF!</definedName>
    <definedName name="СП__2" localSheetId="3">#REF!</definedName>
    <definedName name="СП__2" localSheetId="1">#REF!</definedName>
    <definedName name="СП__2">#REF!</definedName>
    <definedName name="СП__2_7" localSheetId="3">#REF!</definedName>
    <definedName name="СП__2_7" localSheetId="1">#REF!</definedName>
    <definedName name="СП__2_7">#REF!</definedName>
    <definedName name="СП__2_9" localSheetId="3">#REF!</definedName>
    <definedName name="СП__2_9" localSheetId="1">#REF!</definedName>
    <definedName name="СП__2_9">#REF!</definedName>
    <definedName name="Схема" localSheetId="3">#REF!</definedName>
    <definedName name="Схема" localSheetId="1">#REF!</definedName>
    <definedName name="Схема">#REF!</definedName>
    <definedName name="Схема_7" localSheetId="3">#REF!</definedName>
    <definedName name="Схема_7" localSheetId="1">#REF!</definedName>
    <definedName name="Схема_7">#REF!</definedName>
    <definedName name="Схема_9" localSheetId="3">#REF!</definedName>
    <definedName name="Схема_9" localSheetId="1">#REF!</definedName>
    <definedName name="Схема_9">#REF!</definedName>
    <definedName name="тарлыодпаопдлродлод" localSheetId="3">#REF!</definedName>
    <definedName name="тарлыодпаопдлродлод" localSheetId="1">#REF!</definedName>
    <definedName name="тарлыодпаопдлродлод">#REF!</definedName>
    <definedName name="тарлыодпаопдлродлод_7" localSheetId="3">#REF!</definedName>
    <definedName name="тарлыодпаопдлродлод_7" localSheetId="1">#REF!</definedName>
    <definedName name="тарлыодпаопдлродлод_7">#REF!</definedName>
    <definedName name="тарлыодпаопдлродлод_9" localSheetId="3">#REF!</definedName>
    <definedName name="тарлыодпаопдлродлод_9" localSheetId="1">#REF!</definedName>
    <definedName name="тарлыодпаопдлродлод_9">#REF!</definedName>
    <definedName name="Фамилия__имя" localSheetId="3">#REF!</definedName>
    <definedName name="Фамилия__имя" localSheetId="1">#REF!</definedName>
    <definedName name="Фамилия__имя">#REF!</definedName>
    <definedName name="Фамилия__имя_7" localSheetId="3">#REF!</definedName>
    <definedName name="Фамилия__имя_7" localSheetId="1">#REF!</definedName>
    <definedName name="Фамилия__имя_7">#REF!</definedName>
    <definedName name="Фамилия__имя_9" localSheetId="3">#REF!</definedName>
    <definedName name="Фамилия__имя_9" localSheetId="1">#REF!</definedName>
    <definedName name="Фамилия__имя_9">#REF!</definedName>
    <definedName name="фыв" localSheetId="3">#REF!</definedName>
    <definedName name="фыв" localSheetId="1">#REF!</definedName>
    <definedName name="фыв">#REF!</definedName>
    <definedName name="фыв_7" localSheetId="3">#REF!</definedName>
    <definedName name="фыв_7" localSheetId="1">#REF!</definedName>
    <definedName name="фыв_7">#REF!</definedName>
    <definedName name="фыв_9" localSheetId="3">#REF!</definedName>
    <definedName name="фыв_9" localSheetId="1">#REF!</definedName>
    <definedName name="фыв_9">#REF!</definedName>
  </definedNames>
  <calcPr calcId="145621"/>
</workbook>
</file>

<file path=xl/calcChain.xml><?xml version="1.0" encoding="utf-8"?>
<calcChain xmlns="http://schemas.openxmlformats.org/spreadsheetml/2006/main">
  <c r="Q20" i="1" l="1"/>
  <c r="S20" i="1" s="1"/>
  <c r="Q19" i="1"/>
  <c r="S19" i="1" s="1"/>
  <c r="Q18" i="1"/>
  <c r="S18" i="1" s="1"/>
  <c r="Q17" i="1"/>
  <c r="S17" i="1" s="1"/>
  <c r="Q16" i="1"/>
  <c r="S16" i="1" s="1"/>
  <c r="Q15" i="1"/>
  <c r="S15" i="1" s="1"/>
  <c r="Q14" i="1"/>
  <c r="S14" i="1" s="1"/>
  <c r="Q12" i="1"/>
  <c r="S12" i="1" s="1"/>
  <c r="Q11" i="1"/>
  <c r="S11" i="1" s="1"/>
  <c r="A14" i="1" l="1"/>
  <c r="A11" i="1"/>
  <c r="A17" i="1"/>
  <c r="A15" i="1"/>
  <c r="A18" i="1"/>
  <c r="A16" i="1"/>
</calcChain>
</file>

<file path=xl/sharedStrings.xml><?xml version="1.0" encoding="utf-8"?>
<sst xmlns="http://schemas.openxmlformats.org/spreadsheetml/2006/main" count="461" uniqueCount="209">
  <si>
    <t>Place</t>
  </si>
  <si>
    <t>Rider_ID</t>
  </si>
  <si>
    <t>Horse_ID</t>
  </si>
  <si>
    <t>Perc2</t>
  </si>
  <si>
    <t>PercSum</t>
  </si>
  <si>
    <t>КУБОК "RUSSIAN MINI CUP"</t>
  </si>
  <si>
    <t>Всадники на лошадях до 150 см в холке</t>
  </si>
  <si>
    <t>"Кавалетти на стиль всадника"</t>
  </si>
  <si>
    <t>Технические результаты</t>
  </si>
  <si>
    <t>Судьи: Фадеева О.Н. (Санкт-Петербург), Устьянцева А.В. (Рязанская обл.)</t>
  </si>
  <si>
    <t>МО, дер. Горки Сухаревские, КСК "Максима Стэйблз"</t>
  </si>
  <si>
    <t>13 марта 2016 года</t>
  </si>
  <si>
    <t>Место</t>
  </si>
  <si>
    <t>Фамилия, имя</t>
  </si>
  <si>
    <t>звание, разряд</t>
  </si>
  <si>
    <t>Звание, разряд</t>
  </si>
  <si>
    <t>Кличка лошади, г.р.</t>
  </si>
  <si>
    <t>№ паспорта ФКСР лошади</t>
  </si>
  <si>
    <t>Владелец                          лошади</t>
  </si>
  <si>
    <t>Команда</t>
  </si>
  <si>
    <t>Тренер</t>
  </si>
  <si>
    <t>Оценка</t>
  </si>
  <si>
    <t>Средняя оценка</t>
  </si>
  <si>
    <t>Ш.О.</t>
  </si>
  <si>
    <t>Результат в баллах</t>
  </si>
  <si>
    <t>Посадках2</t>
  </si>
  <si>
    <t>Траекториях2</t>
  </si>
  <si>
    <t>Темпх2</t>
  </si>
  <si>
    <t xml:space="preserve"> Средства  упрвления</t>
  </si>
  <si>
    <t>Общее
 впечатление</t>
  </si>
  <si>
    <t>Младшая группа</t>
  </si>
  <si>
    <r>
      <t xml:space="preserve">КАРПОВА </t>
    </r>
    <r>
      <rPr>
        <sz val="9"/>
        <rFont val="Verdana"/>
        <family val="2"/>
        <charset val="204"/>
      </rPr>
      <t>Валерия, 2008</t>
    </r>
  </si>
  <si>
    <t>б.р.</t>
  </si>
  <si>
    <r>
      <t>АРМАНИ-05</t>
    </r>
    <r>
      <rPr>
        <sz val="8"/>
        <rFont val="Verdana"/>
        <family val="2"/>
        <charset val="204"/>
      </rPr>
      <t>, мер., сер., уэльск.пони, Нидерланды, 123</t>
    </r>
  </si>
  <si>
    <t>14814</t>
  </si>
  <si>
    <t>БМКК Прадар</t>
  </si>
  <si>
    <t>ЧВ,  БМКК Прадар, Москва</t>
  </si>
  <si>
    <t>Крылова А.О.</t>
  </si>
  <si>
    <t>ВК</t>
  </si>
  <si>
    <r>
      <t xml:space="preserve">МЕЛЬНИКОВА </t>
    </r>
    <r>
      <rPr>
        <sz val="9"/>
        <rFont val="Verdana"/>
        <family val="2"/>
        <charset val="204"/>
      </rPr>
      <t>Ксения. 2008</t>
    </r>
  </si>
  <si>
    <r>
      <t>ДАНДИ-</t>
    </r>
    <r>
      <rPr>
        <sz val="8"/>
        <rFont val="Verdana"/>
        <family val="2"/>
        <charset val="204"/>
      </rPr>
      <t>02, мер., гнед-пег., шетл. пом., Удмуртия, 127</t>
    </r>
  </si>
  <si>
    <t>12938</t>
  </si>
  <si>
    <t>Дулицкий М.А.</t>
  </si>
  <si>
    <t>Пони-Клуб "ПОНИ-АКАДЕМИЯ", КСК "Инвакон", г. Москва</t>
  </si>
  <si>
    <t>Кузнецова Н.И.</t>
  </si>
  <si>
    <t>Начинающие всадники</t>
  </si>
  <si>
    <r>
      <t xml:space="preserve">ЮЩЕНКО </t>
    </r>
    <r>
      <rPr>
        <sz val="9"/>
        <rFont val="Verdana"/>
        <family val="2"/>
        <charset val="204"/>
      </rPr>
      <t>Николай, 2005</t>
    </r>
  </si>
  <si>
    <r>
      <t>ЗВАВО'С ЭУТХАЛИЯ-03,</t>
    </r>
    <r>
      <rPr>
        <sz val="8"/>
        <rFont val="Verdana"/>
        <family val="2"/>
        <charset val="204"/>
      </rPr>
      <t xml:space="preserve"> коб., т-гнед., ньюфорест, Young Wiusome's Adrian, 147</t>
    </r>
  </si>
  <si>
    <t>008838</t>
  </si>
  <si>
    <t>Светловидов В.В.</t>
  </si>
  <si>
    <t>ЧВ, Москва</t>
  </si>
  <si>
    <t>Швыдкина С.</t>
  </si>
  <si>
    <r>
      <t xml:space="preserve">ЗОБОВ </t>
    </r>
    <r>
      <rPr>
        <sz val="9"/>
        <rFont val="Verdana"/>
        <family val="2"/>
        <charset val="204"/>
      </rPr>
      <t>Арсений, 2007</t>
    </r>
  </si>
  <si>
    <r>
      <t>ОГАРКОВ</t>
    </r>
    <r>
      <rPr>
        <sz val="9"/>
        <rFont val="Verdana"/>
        <family val="2"/>
        <charset val="204"/>
      </rPr>
      <t xml:space="preserve"> Александр, 2007</t>
    </r>
  </si>
  <si>
    <r>
      <t xml:space="preserve">ХЭНКИ-09, </t>
    </r>
    <r>
      <rPr>
        <sz val="8"/>
        <rFont val="Verdana"/>
        <family val="2"/>
        <charset val="204"/>
      </rPr>
      <t>мер., вор., уэльск пони, Лемоншир Роял Флай, Нидерланды, 133</t>
    </r>
  </si>
  <si>
    <t>014211</t>
  </si>
  <si>
    <t>Огаркова Т.</t>
  </si>
  <si>
    <t>КСК "Звездный", Московская область</t>
  </si>
  <si>
    <r>
      <t xml:space="preserve">ХАЦКИН </t>
    </r>
    <r>
      <rPr>
        <sz val="9"/>
        <rFont val="Verdana"/>
        <family val="2"/>
        <charset val="204"/>
      </rPr>
      <t>Матвей, 2006</t>
    </r>
  </si>
  <si>
    <r>
      <t xml:space="preserve">САРЫ-06, </t>
    </r>
    <r>
      <rPr>
        <sz val="7"/>
        <rFont val="Verdana"/>
        <family val="2"/>
        <charset val="204"/>
      </rPr>
      <t>коб., рыж., происхождение неустановлено, ЧПХ Алиева, 147</t>
    </r>
  </si>
  <si>
    <t>Хацкина Н.В.</t>
  </si>
  <si>
    <t>ЦКО Караван Калужская область</t>
  </si>
  <si>
    <t>Васильев И.</t>
  </si>
  <si>
    <r>
      <t xml:space="preserve">АКЪТАШ-06, мер., </t>
    </r>
    <r>
      <rPr>
        <sz val="7"/>
        <rFont val="Verdana"/>
        <family val="2"/>
        <charset val="204"/>
      </rPr>
      <t>сер., карач., происхождение не установлено, ЧПХ Алиева, 149</t>
    </r>
  </si>
  <si>
    <r>
      <t>МИРОНОВА</t>
    </r>
    <r>
      <rPr>
        <sz val="9"/>
        <rFont val="Verdana"/>
        <family val="2"/>
        <charset val="204"/>
      </rPr>
      <t xml:space="preserve"> Дарья, 2001</t>
    </r>
  </si>
  <si>
    <r>
      <t>ПОРТОБЕЛЛО-10,</t>
    </r>
    <r>
      <rPr>
        <sz val="8"/>
        <rFont val="Verdana"/>
        <family val="2"/>
        <charset val="204"/>
      </rPr>
      <t xml:space="preserve"> жер, тракен. помесь, т-гн, Пикет</t>
    </r>
  </si>
  <si>
    <t>КСК "Maxima Stables", 
Московская обл.</t>
  </si>
  <si>
    <t>Тимошенко В.</t>
  </si>
  <si>
    <r>
      <t>УСТИНОВА</t>
    </r>
    <r>
      <rPr>
        <sz val="9"/>
        <rFont val="Verdana"/>
        <family val="2"/>
        <charset val="204"/>
      </rPr>
      <t xml:space="preserve"> Екатерина, 2001</t>
    </r>
  </si>
  <si>
    <r>
      <t xml:space="preserve">ВИКИНГ-06, </t>
    </r>
    <r>
      <rPr>
        <sz val="8"/>
        <rFont val="Verdana"/>
        <family val="2"/>
        <charset val="204"/>
      </rPr>
      <t>мерин, св-рыж, буден. помесь, МО, Рузвельт</t>
    </r>
  </si>
  <si>
    <t xml:space="preserve">Главный судья                                                </t>
  </si>
  <si>
    <t xml:space="preserve">Макнами И. МК (Москва)       </t>
  </si>
  <si>
    <t xml:space="preserve">Главный секретарь                                          </t>
  </si>
  <si>
    <t>Горская Н., ВК (Москва)</t>
  </si>
  <si>
    <t>Преодоление препятствий</t>
  </si>
  <si>
    <t>Маршрут № 2 - до 50 см.,  Ст.9.8.2.1,  табл. В</t>
  </si>
  <si>
    <t>Стартовый протокол</t>
  </si>
  <si>
    <t>Фамилия, имя всадника</t>
  </si>
  <si>
    <r>
      <t>Кличка лошади, г.р.,</t>
    </r>
    <r>
      <rPr>
        <i/>
        <sz val="10"/>
        <rFont val="Verdana"/>
        <family val="2"/>
        <charset val="204"/>
      </rPr>
      <t xml:space="preserve"> масть, пол, порода, отец, место рождения</t>
    </r>
  </si>
  <si>
    <t>№ паспорта</t>
  </si>
  <si>
    <t>Владелец</t>
  </si>
  <si>
    <t>Команда, регион</t>
  </si>
  <si>
    <t>Результат</t>
  </si>
  <si>
    <t>Перепрыжка</t>
  </si>
  <si>
    <t>Выполн. норм.</t>
  </si>
  <si>
    <t>зачет</t>
  </si>
  <si>
    <t>ш.о.</t>
  </si>
  <si>
    <t>время</t>
  </si>
  <si>
    <r>
      <t xml:space="preserve">ЛЕОНОВА </t>
    </r>
    <r>
      <rPr>
        <sz val="10"/>
        <rFont val="Verdana"/>
        <family val="2"/>
        <charset val="204"/>
      </rPr>
      <t>Ульяна, 2004</t>
    </r>
  </si>
  <si>
    <t>1Ю</t>
  </si>
  <si>
    <r>
      <t xml:space="preserve">БЬЮТИ-06, </t>
    </r>
    <r>
      <rPr>
        <sz val="10"/>
        <rFont val="Verdana"/>
        <family val="2"/>
        <charset val="204"/>
      </rPr>
      <t>коб., сабино, уэльск. пони, Нидерланды, 112</t>
    </r>
  </si>
  <si>
    <t>008546</t>
  </si>
  <si>
    <t>Леонова М.</t>
  </si>
  <si>
    <t>КСК "Дерби", Ленинградская область</t>
  </si>
  <si>
    <t>Горбачева И.М.</t>
  </si>
  <si>
    <t>ю</t>
  </si>
  <si>
    <r>
      <t xml:space="preserve">ПРОНИНА </t>
    </r>
    <r>
      <rPr>
        <sz val="10"/>
        <rFont val="Verdana"/>
        <family val="2"/>
        <charset val="204"/>
      </rPr>
      <t>Анна, 2004</t>
    </r>
  </si>
  <si>
    <r>
      <t xml:space="preserve">ВЕРМУТ-07, </t>
    </r>
    <r>
      <rPr>
        <sz val="10"/>
        <rFont val="Verdana"/>
        <family val="2"/>
        <charset val="204"/>
      </rPr>
      <t>мер., сер., уэльск. пони, Нидерланды, 120</t>
    </r>
  </si>
  <si>
    <t>010615</t>
  </si>
  <si>
    <t>Локтионов В.Л</t>
  </si>
  <si>
    <t>Горбачева И.М</t>
  </si>
  <si>
    <t>о</t>
  </si>
  <si>
    <r>
      <t xml:space="preserve">КАЛЕДИНА </t>
    </r>
    <r>
      <rPr>
        <sz val="10"/>
        <rFont val="Verdana"/>
        <family val="2"/>
        <charset val="204"/>
      </rPr>
      <t>Екатерина, 2003</t>
    </r>
  </si>
  <si>
    <r>
      <rPr>
        <b/>
        <sz val="10"/>
        <rFont val="Verdana"/>
        <family val="2"/>
        <charset val="204"/>
      </rPr>
      <t>ГЕРМИОНА-04,</t>
    </r>
    <r>
      <rPr>
        <sz val="10"/>
        <rFont val="Verdana"/>
        <family val="2"/>
        <charset val="204"/>
      </rPr>
      <t xml:space="preserve"> коб., сер., уэльск. пони, Langevorn, Нидерланды, 119</t>
    </r>
  </si>
  <si>
    <t>006967</t>
  </si>
  <si>
    <t>Каледина Д.Е</t>
  </si>
  <si>
    <r>
      <t xml:space="preserve">АГЕЕВА </t>
    </r>
    <r>
      <rPr>
        <sz val="10"/>
        <rFont val="Verdana"/>
        <family val="2"/>
        <charset val="204"/>
      </rPr>
      <t>Виктория,2003</t>
    </r>
  </si>
  <si>
    <r>
      <t xml:space="preserve">АКЪТАШ-06, мер., </t>
    </r>
    <r>
      <rPr>
        <sz val="10"/>
        <rFont val="Verdana"/>
        <family val="2"/>
        <charset val="204"/>
      </rPr>
      <t>сер., карач., происхождение не установлено, ЧПХ Алиева, 149</t>
    </r>
  </si>
  <si>
    <r>
      <t xml:space="preserve">ФРЕДДИ-08, </t>
    </r>
    <r>
      <rPr>
        <sz val="10"/>
        <rFont val="Verdana"/>
        <family val="2"/>
        <charset val="204"/>
      </rPr>
      <t>мер., сер., уэльск. пони, Хэйвэл, Нидерланды, 120</t>
    </r>
  </si>
  <si>
    <t>010616</t>
  </si>
  <si>
    <r>
      <t xml:space="preserve">САРЫ-06, </t>
    </r>
    <r>
      <rPr>
        <sz val="10"/>
        <rFont val="Verdana"/>
        <family val="2"/>
        <charset val="204"/>
      </rPr>
      <t>коб., рыж., происхождение неустановлено, ЧПХ Алиева, 147</t>
    </r>
  </si>
  <si>
    <r>
      <t xml:space="preserve">ХАЦКИН </t>
    </r>
    <r>
      <rPr>
        <sz val="10"/>
        <rFont val="Verdana"/>
        <family val="2"/>
        <charset val="204"/>
      </rPr>
      <t>Матвей, 2006</t>
    </r>
  </si>
  <si>
    <r>
      <t xml:space="preserve">ТАРАКИНА </t>
    </r>
    <r>
      <rPr>
        <sz val="10"/>
        <rFont val="Verdana"/>
        <family val="2"/>
        <charset val="204"/>
      </rPr>
      <t>Ева, 2001</t>
    </r>
  </si>
  <si>
    <r>
      <t xml:space="preserve">ЗОРРО-07, </t>
    </r>
    <r>
      <rPr>
        <sz val="10"/>
        <rFont val="Verdana"/>
        <family val="2"/>
        <charset val="204"/>
      </rPr>
      <t>мер., сол., голл райд-пони</t>
    </r>
  </si>
  <si>
    <t>Исачкина Р.В.</t>
  </si>
  <si>
    <t>КСК "Русский Алмаз",
Московская область</t>
  </si>
  <si>
    <t xml:space="preserve">Исачкина Р.В. </t>
  </si>
  <si>
    <r>
      <t xml:space="preserve">ЗОБОВ </t>
    </r>
    <r>
      <rPr>
        <sz val="10"/>
        <rFont val="Verdana"/>
        <family val="2"/>
        <charset val="204"/>
      </rPr>
      <t>Арсений, 2007</t>
    </r>
  </si>
  <si>
    <r>
      <t>ДАНДИ-</t>
    </r>
    <r>
      <rPr>
        <sz val="10"/>
        <rFont val="Verdana"/>
        <family val="2"/>
        <charset val="204"/>
      </rPr>
      <t>02, мер., гнед-пег., шетл. пом., Удмуртия, 127</t>
    </r>
  </si>
  <si>
    <t>искл</t>
  </si>
  <si>
    <t>Маршрут № 3 - до 70 см., "С перепрыжкой",  Ст.9.8.2.2, 13.1.3,  табл. В</t>
  </si>
  <si>
    <t>КУБОК "RUSSIAN MINI CUP" Средняя группа</t>
  </si>
  <si>
    <r>
      <t xml:space="preserve">ЭМДИНА </t>
    </r>
    <r>
      <rPr>
        <sz val="11"/>
        <rFont val="Verdana"/>
        <family val="2"/>
      </rPr>
      <t>Дарья, 2006</t>
    </r>
  </si>
  <si>
    <t>3Ю</t>
  </si>
  <si>
    <r>
      <t>ГЕРОЙ-04,</t>
    </r>
    <r>
      <rPr>
        <sz val="10"/>
        <rFont val="Verdana"/>
        <family val="2"/>
        <charset val="204"/>
      </rPr>
      <t xml:space="preserve"> жер., рыж., уэльск. пони, Нидерланды, 120</t>
    </r>
  </si>
  <si>
    <t>004509</t>
  </si>
  <si>
    <t>Эмдина М.</t>
  </si>
  <si>
    <t>искл.</t>
  </si>
  <si>
    <t>Зачет всадники 12-13 лет на пони</t>
  </si>
  <si>
    <r>
      <t xml:space="preserve">РОМАНОВА </t>
    </r>
    <r>
      <rPr>
        <sz val="11"/>
        <rFont val="Verdana"/>
        <family val="2"/>
      </rPr>
      <t>Александра, 2004</t>
    </r>
  </si>
  <si>
    <r>
      <t xml:space="preserve">ИДИЛЛИЯ-02, </t>
    </r>
    <r>
      <rPr>
        <sz val="10"/>
        <rFont val="Verdana"/>
        <family val="2"/>
        <charset val="204"/>
      </rPr>
      <t>коб., сер., класс пони, Кольцик, Польша, 129</t>
    </r>
  </si>
  <si>
    <t xml:space="preserve"> 013981</t>
  </si>
  <si>
    <t>КСК "Конкорд" 
Московская область</t>
  </si>
  <si>
    <t>Лихтина Е.Г.</t>
  </si>
  <si>
    <r>
      <t xml:space="preserve">САМОХИНА </t>
    </r>
    <r>
      <rPr>
        <sz val="11"/>
        <rFont val="Verdana"/>
        <family val="2"/>
      </rPr>
      <t>Дарья, 2004</t>
    </r>
  </si>
  <si>
    <r>
      <t>АРИЕНА ХОВ СИТСКЕ-03,</t>
    </r>
    <r>
      <rPr>
        <sz val="10"/>
        <rFont val="Verdana"/>
        <family val="2"/>
        <charset val="204"/>
      </rPr>
      <t xml:space="preserve"> коб., гнед., нью-форест, Вивьенес Вижен, Нидерланды, 135</t>
    </r>
  </si>
  <si>
    <t>009917</t>
  </si>
  <si>
    <t xml:space="preserve">Самохин Р. </t>
  </si>
  <si>
    <t>КСК "Нева", 
Санкт-Петербург</t>
  </si>
  <si>
    <t>Дергачева Н.</t>
  </si>
  <si>
    <r>
      <t>ЭШЛИ-05,</t>
    </r>
    <r>
      <rPr>
        <sz val="10"/>
        <rFont val="Verdana"/>
        <family val="2"/>
        <charset val="204"/>
      </rPr>
      <t xml:space="preserve"> коб., вор., ньюфорест, Де Менсинг Риналдо, Нидерланды, 137</t>
    </r>
  </si>
  <si>
    <t>011208</t>
  </si>
  <si>
    <r>
      <t xml:space="preserve">ЛЕОНОВА </t>
    </r>
    <r>
      <rPr>
        <sz val="11"/>
        <rFont val="Verdana"/>
        <family val="2"/>
      </rPr>
      <t>Ульяна, 2004</t>
    </r>
  </si>
  <si>
    <r>
      <t xml:space="preserve">СТАРОДУМОВА </t>
    </r>
    <r>
      <rPr>
        <sz val="11"/>
        <rFont val="Verdana"/>
        <family val="2"/>
      </rPr>
      <t>Елена, 2004</t>
    </r>
  </si>
  <si>
    <r>
      <t xml:space="preserve">ЯРОСЛАВА-09, </t>
    </r>
    <r>
      <rPr>
        <sz val="10"/>
        <rFont val="Verdana"/>
        <family val="2"/>
        <charset val="204"/>
      </rPr>
      <t>коб., сер., пони, неизв., Россия, 125</t>
    </r>
  </si>
  <si>
    <t>14737</t>
  </si>
  <si>
    <t>Устьянцева А.В.</t>
  </si>
  <si>
    <t>КК "Ромашка", Московская обл.</t>
  </si>
  <si>
    <t>Седых Е.</t>
  </si>
  <si>
    <r>
      <t xml:space="preserve">ТОММИ-03, </t>
    </r>
    <r>
      <rPr>
        <sz val="10"/>
        <rFont val="Verdana"/>
        <family val="2"/>
        <charset val="204"/>
      </rPr>
      <t>мер., вор., пони, неизв., Голландия, 137</t>
    </r>
  </si>
  <si>
    <t>6432</t>
  </si>
  <si>
    <t>Седых Т.К.</t>
  </si>
  <si>
    <r>
      <t xml:space="preserve">ГУРАРИ </t>
    </r>
    <r>
      <rPr>
        <sz val="11"/>
        <color indexed="8"/>
        <rFont val="Verdana"/>
        <family val="2"/>
      </rPr>
      <t>Анастасия, 2003</t>
    </r>
  </si>
  <si>
    <r>
      <t xml:space="preserve">КАЛЬЯН-05, </t>
    </r>
    <r>
      <rPr>
        <sz val="10"/>
        <rFont val="Verdana"/>
        <family val="2"/>
        <charset val="204"/>
      </rPr>
      <t>мер., сер., орл. рыс., Кураж, Костромская обл., 148</t>
    </r>
  </si>
  <si>
    <t>7952</t>
  </si>
  <si>
    <r>
      <t xml:space="preserve">АГЕЕВА </t>
    </r>
    <r>
      <rPr>
        <sz val="11"/>
        <rFont val="Verdana"/>
        <family val="2"/>
      </rPr>
      <t>Виктория,2003</t>
    </r>
  </si>
  <si>
    <r>
      <t xml:space="preserve">ШОРНИКОВ </t>
    </r>
    <r>
      <rPr>
        <sz val="11"/>
        <rFont val="Verdana"/>
        <family val="2"/>
      </rPr>
      <t>Дмитрий, 2003</t>
    </r>
  </si>
  <si>
    <t>Открытый класс</t>
  </si>
  <si>
    <r>
      <t xml:space="preserve">ЕЛИСЕЕВА 
</t>
    </r>
    <r>
      <rPr>
        <sz val="11"/>
        <rFont val="Verdana"/>
        <family val="2"/>
      </rPr>
      <t>Анна</t>
    </r>
  </si>
  <si>
    <r>
      <t xml:space="preserve">ПОКРОВ-07, </t>
    </r>
    <r>
      <rPr>
        <sz val="10"/>
        <rFont val="Verdana"/>
        <family val="2"/>
        <charset val="204"/>
      </rPr>
      <t>мер., рыж., полукр., Верхолаз 1</t>
    </r>
  </si>
  <si>
    <t>Воронцова М.В.</t>
  </si>
  <si>
    <r>
      <t xml:space="preserve">ПИСАРЕВА </t>
    </r>
    <r>
      <rPr>
        <sz val="11"/>
        <rFont val="Verdana"/>
        <family val="2"/>
      </rPr>
      <t>Елизавета</t>
    </r>
  </si>
  <si>
    <r>
      <t>КРИСТИ-04</t>
    </r>
    <r>
      <rPr>
        <sz val="10"/>
        <rFont val="Verdana"/>
        <family val="2"/>
        <charset val="204"/>
      </rPr>
      <t>, коб., пегая, полукр., Ранг, Краснодарский край, 150</t>
    </r>
  </si>
  <si>
    <t>006976</t>
  </si>
  <si>
    <r>
      <t xml:space="preserve">МИКУРОВА 
</t>
    </r>
    <r>
      <rPr>
        <sz val="11"/>
        <rFont val="Verdana"/>
        <family val="2"/>
      </rPr>
      <t>Яна</t>
    </r>
  </si>
  <si>
    <r>
      <t xml:space="preserve">ЕВА-09, </t>
    </r>
    <r>
      <rPr>
        <sz val="10"/>
        <rFont val="Verdana"/>
        <family val="2"/>
        <charset val="204"/>
      </rPr>
      <t>коб., кар. голл., Графит</t>
    </r>
  </si>
  <si>
    <t>Микурова Я.Д.</t>
  </si>
  <si>
    <r>
      <t>КУРЫЛЕВА</t>
    </r>
    <r>
      <rPr>
        <sz val="11"/>
        <rFont val="Verdana"/>
        <family val="2"/>
      </rPr>
      <t xml:space="preserve"> Дарья</t>
    </r>
  </si>
  <si>
    <r>
      <t xml:space="preserve">РАМЗЕС-99, </t>
    </r>
    <r>
      <rPr>
        <sz val="10"/>
        <rFont val="Verdana"/>
        <family val="2"/>
        <charset val="204"/>
      </rPr>
      <t>жер., сер., ан-рыс, Риск, АОЗТ им. Ленина</t>
    </r>
  </si>
  <si>
    <t>009556</t>
  </si>
  <si>
    <t>Курылев В.</t>
  </si>
  <si>
    <t>ЧВ, Московская область</t>
  </si>
  <si>
    <t>Курылёв В.Н.</t>
  </si>
  <si>
    <r>
      <t xml:space="preserve">БРОЙДО 
</t>
    </r>
    <r>
      <rPr>
        <sz val="11"/>
        <rFont val="Verdana"/>
        <family val="2"/>
      </rPr>
      <t>Олеся</t>
    </r>
  </si>
  <si>
    <r>
      <t xml:space="preserve">ОРИОН-08, </t>
    </r>
    <r>
      <rPr>
        <sz val="10"/>
        <rFont val="Verdana"/>
        <family val="2"/>
        <charset val="204"/>
      </rPr>
      <t xml:space="preserve">мер., сер. полукр., </t>
    </r>
  </si>
  <si>
    <t>Крутова Н.Р.</t>
  </si>
  <si>
    <t>Маршрут № 4 - до 90 см., "С перепрыжкой",  Ст.9.8.2.2, 13.1.3,  табл. В</t>
  </si>
  <si>
    <t>КУБОК "RUSSIAN MINI CUP" Старшая группа</t>
  </si>
  <si>
    <r>
      <t xml:space="preserve">САМОХИНА </t>
    </r>
    <r>
      <rPr>
        <sz val="10"/>
        <rFont val="Verdana"/>
        <family val="2"/>
        <charset val="204"/>
      </rPr>
      <t>Дарья, 2004</t>
    </r>
  </si>
  <si>
    <t>Короткевич Д.</t>
  </si>
  <si>
    <r>
      <t xml:space="preserve">ГОРБАЧЕВА 
</t>
    </r>
    <r>
      <rPr>
        <sz val="10"/>
        <rFont val="Verdana"/>
        <family val="2"/>
        <charset val="204"/>
      </rPr>
      <t>Юлия, 2000</t>
    </r>
  </si>
  <si>
    <t>кмс</t>
  </si>
  <si>
    <t>Горбачева Ирина</t>
  </si>
  <si>
    <r>
      <t xml:space="preserve">ОВЧИННИКОВА </t>
    </r>
    <r>
      <rPr>
        <sz val="10"/>
        <rFont val="Verdana"/>
        <family val="2"/>
        <charset val="204"/>
      </rPr>
      <t>Анастасия, 2001</t>
    </r>
  </si>
  <si>
    <r>
      <t xml:space="preserve">БИПОЛЬ-05, </t>
    </r>
    <r>
      <rPr>
        <sz val="10"/>
        <rFont val="Verdana"/>
        <family val="2"/>
        <charset val="204"/>
      </rPr>
      <t>коб., вор., пом., Лесник, Тверсккя обл., 147</t>
    </r>
  </si>
  <si>
    <t>7151</t>
  </si>
  <si>
    <r>
      <t xml:space="preserve">ПОТАПОВА </t>
    </r>
    <r>
      <rPr>
        <sz val="10"/>
        <rFont val="Verdana"/>
        <family val="2"/>
        <charset val="204"/>
      </rPr>
      <t>Валентина, 2004</t>
    </r>
  </si>
  <si>
    <r>
      <t xml:space="preserve">ГУРАРИ </t>
    </r>
    <r>
      <rPr>
        <sz val="10"/>
        <rFont val="Verdana"/>
        <family val="2"/>
        <charset val="204"/>
      </rPr>
      <t>Анастасия, 2003</t>
    </r>
  </si>
  <si>
    <r>
      <t xml:space="preserve">РОМАНОВА </t>
    </r>
    <r>
      <rPr>
        <sz val="10"/>
        <rFont val="Verdana"/>
        <family val="2"/>
        <charset val="204"/>
      </rPr>
      <t>Александра, 2004</t>
    </r>
  </si>
  <si>
    <r>
      <t xml:space="preserve">ВОРОНЦОВА </t>
    </r>
    <r>
      <rPr>
        <sz val="10"/>
        <rFont val="Verdana"/>
        <family val="2"/>
        <charset val="204"/>
      </rPr>
      <t>Арина</t>
    </r>
  </si>
  <si>
    <r>
      <t xml:space="preserve">БАРБАРИСКА-06, </t>
    </r>
    <r>
      <rPr>
        <sz val="10"/>
        <rFont val="Verdana"/>
        <family val="2"/>
        <charset val="204"/>
      </rPr>
      <t>коб., рыж., полукр., Байкал 1</t>
    </r>
  </si>
  <si>
    <t>Нестерова Д.А.</t>
  </si>
  <si>
    <r>
      <t xml:space="preserve">САМОХИНА </t>
    </r>
    <r>
      <rPr>
        <sz val="10"/>
        <rFont val="Verdana"/>
        <family val="2"/>
        <charset val="204"/>
      </rPr>
      <t>Дарья</t>
    </r>
  </si>
  <si>
    <r>
      <t xml:space="preserve">ОТМЕЛЬ-07, </t>
    </r>
    <r>
      <rPr>
        <sz val="10"/>
        <rFont val="Verdana"/>
        <family val="2"/>
        <charset val="204"/>
      </rPr>
      <t>коб., гнед., рус. Рыс., Маракеш, ГЗК Архангельская</t>
    </r>
  </si>
  <si>
    <t>009524</t>
  </si>
  <si>
    <t>Смирнов И.</t>
  </si>
  <si>
    <r>
      <t xml:space="preserve">КРЫЛОВА </t>
    </r>
    <r>
      <rPr>
        <sz val="10"/>
        <rFont val="Verdana"/>
        <family val="2"/>
        <charset val="204"/>
      </rPr>
      <t>Алена</t>
    </r>
  </si>
  <si>
    <r>
      <t>САН ДОМИНИК-07,</t>
    </r>
    <r>
      <rPr>
        <sz val="10"/>
        <rFont val="Verdana"/>
        <family val="2"/>
        <charset val="204"/>
      </rPr>
      <t xml:space="preserve"> жер., гнед., вестф., Германия</t>
    </r>
  </si>
  <si>
    <t>6748</t>
  </si>
  <si>
    <t>Кот Е.</t>
  </si>
  <si>
    <t>Козловская А.В.</t>
  </si>
  <si>
    <r>
      <t xml:space="preserve">ЛАНСИЕРО-11, </t>
    </r>
    <r>
      <rPr>
        <sz val="10"/>
        <rFont val="Verdana"/>
        <family val="2"/>
        <charset val="204"/>
      </rPr>
      <t>мер., гнед., полукр., Россия</t>
    </r>
  </si>
  <si>
    <t>Крылова А.</t>
  </si>
  <si>
    <t>Маршрут №5 до 105 см, На чистоту и резвость, 9.8.2.1</t>
  </si>
  <si>
    <r>
      <t xml:space="preserve">БРЕСЛАВСКАЯ </t>
    </r>
    <r>
      <rPr>
        <sz val="10"/>
        <rFont val="Verdana"/>
        <family val="2"/>
        <charset val="204"/>
      </rPr>
      <t>Владислава</t>
    </r>
  </si>
  <si>
    <t>МС</t>
  </si>
  <si>
    <r>
      <t xml:space="preserve">ЕВА-09, </t>
    </r>
    <r>
      <rPr>
        <sz val="10"/>
        <rFont val="Verdana"/>
        <family val="2"/>
        <charset val="204"/>
      </rPr>
      <t>коб., кар., голл., Графит</t>
    </r>
  </si>
  <si>
    <r>
      <t>ОРИОН-08,</t>
    </r>
    <r>
      <rPr>
        <sz val="10"/>
        <rFont val="Verdana"/>
        <family val="2"/>
        <charset val="204"/>
      </rPr>
      <t xml:space="preserve"> мер., сер., полукр., </t>
    </r>
  </si>
  <si>
    <r>
      <t>ОТМЕЛЬ-07, к</t>
    </r>
    <r>
      <rPr>
        <sz val="10"/>
        <rFont val="Verdana"/>
        <family val="2"/>
        <charset val="204"/>
      </rPr>
      <t>об., гнед., рус. Рыс., Маракеш, ГЗК Архангельская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</si>
</sst>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"/>
    <numFmt numFmtId="166" formatCode="0.0"/>
  </numFmts>
  <fonts count="48" x14ac:knownFonts="1"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Verdana"/>
      <family val="2"/>
      <charset val="204"/>
    </font>
    <font>
      <sz val="9"/>
      <name val="Verdana"/>
      <family val="2"/>
      <charset val="204"/>
    </font>
    <font>
      <sz val="10"/>
      <name val="Verdana"/>
      <family val="2"/>
      <charset val="204"/>
    </font>
    <font>
      <i/>
      <sz val="10"/>
      <name val="Verdana"/>
      <family val="2"/>
      <charset val="204"/>
    </font>
    <font>
      <sz val="10"/>
      <name val="Times New Roman"/>
      <family val="1"/>
      <charset val="204"/>
    </font>
    <font>
      <b/>
      <sz val="22"/>
      <name val="Verdana"/>
      <family val="2"/>
    </font>
    <font>
      <b/>
      <sz val="20"/>
      <name val="Verdana"/>
      <family val="2"/>
    </font>
    <font>
      <b/>
      <sz val="20"/>
      <name val="Verdana"/>
      <family val="2"/>
      <charset val="204"/>
    </font>
    <font>
      <sz val="20"/>
      <name val="Verdana"/>
      <family val="2"/>
      <charset val="204"/>
    </font>
    <font>
      <sz val="10"/>
      <name val="Arial"/>
      <family val="2"/>
      <charset val="204"/>
    </font>
    <font>
      <sz val="16"/>
      <name val="Verdana"/>
      <family val="2"/>
      <charset val="204"/>
    </font>
    <font>
      <b/>
      <sz val="14"/>
      <name val="Verdana"/>
      <family val="2"/>
      <charset val="204"/>
    </font>
    <font>
      <sz val="14"/>
      <name val="Verdana"/>
      <family val="2"/>
      <charset val="204"/>
    </font>
    <font>
      <b/>
      <i/>
      <sz val="10"/>
      <name val="Verdana"/>
      <family val="2"/>
      <charset val="204"/>
    </font>
    <font>
      <b/>
      <i/>
      <sz val="11"/>
      <name val="Verdana"/>
      <family val="2"/>
      <charset val="204"/>
    </font>
    <font>
      <b/>
      <i/>
      <sz val="11"/>
      <name val="Verdana"/>
      <family val="2"/>
    </font>
    <font>
      <sz val="11"/>
      <color indexed="8"/>
      <name val="Calibri"/>
      <family val="2"/>
      <charset val="204"/>
    </font>
    <font>
      <b/>
      <i/>
      <sz val="9"/>
      <name val="Verdana"/>
      <family val="2"/>
    </font>
    <font>
      <b/>
      <i/>
      <sz val="10"/>
      <name val="Verdana"/>
      <family val="2"/>
    </font>
    <font>
      <sz val="12"/>
      <name val="Verdana"/>
      <family val="2"/>
    </font>
    <font>
      <b/>
      <sz val="11"/>
      <name val="Verdana"/>
      <family val="2"/>
      <charset val="204"/>
    </font>
    <font>
      <b/>
      <i/>
      <sz val="12"/>
      <name val="Verdana"/>
      <family val="2"/>
      <charset val="204"/>
    </font>
    <font>
      <b/>
      <sz val="12"/>
      <name val="Verdana"/>
      <family val="2"/>
      <charset val="204"/>
    </font>
    <font>
      <b/>
      <sz val="9"/>
      <name val="Verdana"/>
      <family val="2"/>
      <charset val="204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sz val="10"/>
      <name val="Arial Cyr"/>
      <charset val="204"/>
    </font>
    <font>
      <sz val="14"/>
      <name val="Verdana"/>
      <family val="2"/>
    </font>
    <font>
      <b/>
      <sz val="14"/>
      <name val="Verdana"/>
      <family val="2"/>
    </font>
    <font>
      <b/>
      <sz val="7"/>
      <name val="Verdana"/>
      <family val="2"/>
      <charset val="204"/>
    </font>
    <font>
      <sz val="7"/>
      <name val="Verdana"/>
      <family val="2"/>
      <charset val="204"/>
    </font>
    <font>
      <sz val="12"/>
      <name val="Verdana"/>
      <family val="2"/>
      <charset val="204"/>
    </font>
    <font>
      <b/>
      <sz val="10"/>
      <name val="Verdana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b/>
      <i/>
      <sz val="16"/>
      <name val="Verdana"/>
      <family val="2"/>
      <charset val="204"/>
    </font>
    <font>
      <b/>
      <i/>
      <sz val="14"/>
      <name val="Verdana"/>
      <family val="2"/>
      <charset val="204"/>
    </font>
    <font>
      <sz val="10"/>
      <name val="Arial Cyr"/>
      <family val="2"/>
    </font>
    <font>
      <b/>
      <sz val="16"/>
      <name val="Verdana"/>
      <family val="2"/>
      <charset val="204"/>
    </font>
    <font>
      <b/>
      <sz val="11"/>
      <name val="Verdana"/>
      <family val="2"/>
    </font>
    <font>
      <sz val="11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1"/>
      <color theme="0"/>
      <name val="Verdana"/>
      <family val="2"/>
    </font>
    <font>
      <b/>
      <sz val="12"/>
      <color theme="0"/>
      <name val="Verdan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3">
    <xf numFmtId="0" fontId="0" fillId="0" borderId="0"/>
    <xf numFmtId="0" fontId="2" fillId="0" borderId="0"/>
    <xf numFmtId="0" fontId="12" fillId="0" borderId="0"/>
    <xf numFmtId="0" fontId="12" fillId="0" borderId="0"/>
    <xf numFmtId="0" fontId="19" fillId="0" borderId="0"/>
    <xf numFmtId="0" fontId="19" fillId="0" borderId="0"/>
    <xf numFmtId="0" fontId="12" fillId="0" borderId="0"/>
    <xf numFmtId="0" fontId="29" fillId="0" borderId="0"/>
    <xf numFmtId="0" fontId="12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40" fillId="0" borderId="0"/>
    <xf numFmtId="0" fontId="12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9" fontId="7" fillId="0" borderId="0" applyFill="0" applyBorder="0" applyAlignment="0" applyProtection="0"/>
  </cellStyleXfs>
  <cellXfs count="205">
    <xf numFmtId="0" fontId="0" fillId="0" borderId="0" xfId="0"/>
    <xf numFmtId="0" fontId="3" fillId="2" borderId="0" xfId="1" applyFont="1" applyFill="1" applyBorder="1" applyAlignment="1" applyProtection="1">
      <alignment horizontal="center" vertical="top"/>
    </xf>
    <xf numFmtId="0" fontId="3" fillId="2" borderId="0" xfId="1" applyFont="1" applyFill="1" applyBorder="1" applyAlignment="1" applyProtection="1">
      <alignment horizontal="center" vertical="top"/>
      <protection locked="0"/>
    </xf>
    <xf numFmtId="0" fontId="4" fillId="2" borderId="0" xfId="1" applyFont="1" applyFill="1" applyBorder="1" applyAlignment="1" applyProtection="1">
      <alignment horizontal="center" vertical="top"/>
      <protection locked="0"/>
    </xf>
    <xf numFmtId="0" fontId="5" fillId="2" borderId="0" xfId="1" applyFont="1" applyFill="1" applyBorder="1" applyAlignment="1" applyProtection="1">
      <alignment horizontal="center" vertical="top"/>
      <protection locked="0"/>
    </xf>
    <xf numFmtId="0" fontId="3" fillId="2" borderId="0" xfId="1" applyFont="1" applyFill="1" applyBorder="1" applyAlignment="1" applyProtection="1">
      <alignment vertical="top"/>
      <protection locked="0"/>
    </xf>
    <xf numFmtId="1" fontId="5" fillId="2" borderId="0" xfId="1" applyNumberFormat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 shrinkToFit="1"/>
      <protection locked="0"/>
    </xf>
    <xf numFmtId="164" fontId="5" fillId="2" borderId="0" xfId="1" applyNumberFormat="1" applyFont="1" applyFill="1" applyBorder="1" applyAlignment="1" applyProtection="1">
      <alignment horizontal="center" vertical="top"/>
    </xf>
    <xf numFmtId="165" fontId="5" fillId="2" borderId="0" xfId="1" applyNumberFormat="1" applyFont="1" applyFill="1" applyBorder="1" applyAlignment="1" applyProtection="1">
      <alignment horizontal="center" vertical="top"/>
    </xf>
    <xf numFmtId="0" fontId="3" fillId="2" borderId="0" xfId="1" applyFont="1" applyFill="1" applyProtection="1">
      <protection locked="0"/>
    </xf>
    <xf numFmtId="0" fontId="3" fillId="0" borderId="0" xfId="0" applyFont="1"/>
    <xf numFmtId="0" fontId="3" fillId="0" borderId="0" xfId="0" applyFont="1" applyBorder="1"/>
    <xf numFmtId="0" fontId="14" fillId="0" borderId="0" xfId="2" applyFont="1" applyBorder="1" applyAlignment="1" applyProtection="1">
      <alignment vertical="center" wrapText="1"/>
      <protection locked="0"/>
    </xf>
    <xf numFmtId="0" fontId="15" fillId="0" borderId="0" xfId="0" applyFont="1" applyFill="1"/>
    <xf numFmtId="0" fontId="16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center" wrapText="1"/>
    </xf>
    <xf numFmtId="0" fontId="14" fillId="0" borderId="0" xfId="0" applyFont="1"/>
    <xf numFmtId="0" fontId="18" fillId="0" borderId="3" xfId="3" applyFont="1" applyFill="1" applyBorder="1" applyAlignment="1">
      <alignment horizontal="center" vertical="center" wrapText="1"/>
    </xf>
    <xf numFmtId="0" fontId="18" fillId="0" borderId="4" xfId="3" applyFont="1" applyFill="1" applyBorder="1" applyAlignment="1">
      <alignment horizontal="center" vertical="center" textRotation="90" wrapText="1"/>
    </xf>
    <xf numFmtId="0" fontId="21" fillId="0" borderId="3" xfId="4" applyFont="1" applyFill="1" applyBorder="1" applyAlignment="1">
      <alignment horizontal="center" vertical="center" wrapText="1"/>
    </xf>
    <xf numFmtId="0" fontId="22" fillId="0" borderId="0" xfId="3" applyFont="1" applyFill="1"/>
    <xf numFmtId="0" fontId="18" fillId="0" borderId="9" xfId="3" applyFont="1" applyFill="1" applyBorder="1" applyAlignment="1">
      <alignment horizontal="center" vertical="center" wrapText="1"/>
    </xf>
    <xf numFmtId="0" fontId="18" fillId="0" borderId="10" xfId="3" applyFont="1" applyFill="1" applyBorder="1" applyAlignment="1">
      <alignment horizontal="center" vertical="center" textRotation="90" wrapText="1"/>
    </xf>
    <xf numFmtId="0" fontId="21" fillId="0" borderId="9" xfId="4" applyFont="1" applyFill="1" applyBorder="1" applyAlignment="1">
      <alignment horizontal="center" vertical="center" wrapText="1"/>
    </xf>
    <xf numFmtId="0" fontId="23" fillId="0" borderId="10" xfId="3" applyFont="1" applyFill="1" applyBorder="1" applyAlignment="1">
      <alignment horizontal="center" vertical="center" textRotation="90"/>
    </xf>
    <xf numFmtId="0" fontId="23" fillId="0" borderId="10" xfId="3" applyFont="1" applyFill="1" applyBorder="1" applyAlignment="1">
      <alignment horizontal="center" vertical="center" textRotation="90" wrapText="1"/>
    </xf>
    <xf numFmtId="0" fontId="25" fillId="0" borderId="13" xfId="3" applyFont="1" applyFill="1" applyBorder="1" applyAlignment="1">
      <alignment horizontal="center" vertical="center"/>
    </xf>
    <xf numFmtId="0" fontId="26" fillId="0" borderId="13" xfId="5" applyFont="1" applyFill="1" applyBorder="1" applyAlignment="1">
      <alignment horizontal="left" vertical="center" wrapText="1"/>
    </xf>
    <xf numFmtId="0" fontId="27" fillId="0" borderId="13" xfId="5" applyFont="1" applyFill="1" applyBorder="1" applyAlignment="1">
      <alignment horizontal="center" vertical="center" wrapText="1"/>
    </xf>
    <xf numFmtId="49" fontId="27" fillId="0" borderId="13" xfId="5" applyNumberFormat="1" applyFont="1" applyFill="1" applyBorder="1" applyAlignment="1">
      <alignment horizontal="center" vertical="center" wrapText="1"/>
    </xf>
    <xf numFmtId="0" fontId="5" fillId="0" borderId="13" xfId="5" applyFont="1" applyFill="1" applyBorder="1" applyAlignment="1">
      <alignment horizontal="center" vertical="center" wrapText="1"/>
    </xf>
    <xf numFmtId="0" fontId="28" fillId="0" borderId="13" xfId="6" applyFont="1" applyFill="1" applyBorder="1" applyAlignment="1">
      <alignment horizontal="left" vertical="center" wrapText="1"/>
    </xf>
    <xf numFmtId="0" fontId="5" fillId="0" borderId="13" xfId="6" applyFont="1" applyFill="1" applyBorder="1" applyAlignment="1">
      <alignment horizontal="center" vertical="center" wrapText="1"/>
    </xf>
    <xf numFmtId="49" fontId="4" fillId="0" borderId="13" xfId="7" applyNumberFormat="1" applyFont="1" applyFill="1" applyBorder="1" applyAlignment="1" applyProtection="1">
      <alignment horizontal="center" vertical="center" wrapText="1"/>
      <protection locked="0"/>
    </xf>
    <xf numFmtId="0" fontId="27" fillId="0" borderId="13" xfId="7" applyFont="1" applyFill="1" applyBorder="1" applyAlignment="1" applyProtection="1">
      <alignment horizontal="center" vertical="center"/>
      <protection locked="0"/>
    </xf>
    <xf numFmtId="0" fontId="27" fillId="0" borderId="13" xfId="7" applyFont="1" applyFill="1" applyBorder="1" applyAlignment="1" applyProtection="1">
      <alignment horizontal="center" vertical="center" wrapText="1"/>
      <protection locked="0"/>
    </xf>
    <xf numFmtId="0" fontId="4" fillId="0" borderId="13" xfId="7" applyFont="1" applyFill="1" applyBorder="1" applyAlignment="1" applyProtection="1">
      <alignment horizontal="center" vertical="center" wrapText="1"/>
      <protection locked="0"/>
    </xf>
    <xf numFmtId="166" fontId="30" fillId="0" borderId="13" xfId="3" applyNumberFormat="1" applyFont="1" applyFill="1" applyBorder="1" applyAlignment="1">
      <alignment horizontal="center" vertical="center"/>
    </xf>
    <xf numFmtId="2" fontId="30" fillId="0" borderId="13" xfId="8" applyNumberFormat="1" applyFont="1" applyFill="1" applyBorder="1" applyAlignment="1">
      <alignment horizontal="center" vertical="center"/>
    </xf>
    <xf numFmtId="166" fontId="30" fillId="0" borderId="13" xfId="8" applyNumberFormat="1" applyFont="1" applyFill="1" applyBorder="1" applyAlignment="1">
      <alignment horizontal="center" vertical="center"/>
    </xf>
    <xf numFmtId="2" fontId="31" fillId="0" borderId="13" xfId="8" applyNumberFormat="1" applyFont="1" applyFill="1" applyBorder="1" applyAlignment="1">
      <alignment horizontal="center" vertical="center"/>
    </xf>
    <xf numFmtId="0" fontId="15" fillId="0" borderId="0" xfId="0" applyFont="1" applyFill="1" applyBorder="1"/>
    <xf numFmtId="0" fontId="28" fillId="0" borderId="13" xfId="9" applyFont="1" applyFill="1" applyBorder="1" applyAlignment="1">
      <alignment horizontal="left" vertical="center" wrapText="1"/>
    </xf>
    <xf numFmtId="49" fontId="4" fillId="3" borderId="13" xfId="7" applyNumberFormat="1" applyFont="1" applyFill="1" applyBorder="1" applyAlignment="1" applyProtection="1">
      <alignment horizontal="center" vertical="center" wrapText="1"/>
      <protection locked="0"/>
    </xf>
    <xf numFmtId="0" fontId="27" fillId="3" borderId="13" xfId="7" applyFont="1" applyFill="1" applyBorder="1" applyAlignment="1" applyProtection="1">
      <alignment horizontal="center" vertical="center"/>
      <protection locked="0"/>
    </xf>
    <xf numFmtId="0" fontId="26" fillId="0" borderId="13" xfId="7" applyFont="1" applyFill="1" applyBorder="1" applyAlignment="1" applyProtection="1">
      <alignment horizontal="left" vertical="center" wrapText="1"/>
      <protection locked="0"/>
    </xf>
    <xf numFmtId="49" fontId="27" fillId="0" borderId="13" xfId="7" applyNumberFormat="1" applyFont="1" applyFill="1" applyBorder="1" applyAlignment="1" applyProtection="1">
      <alignment horizontal="center" vertical="center" wrapText="1"/>
      <protection locked="0"/>
    </xf>
    <xf numFmtId="0" fontId="32" fillId="0" borderId="13" xfId="6" applyFont="1" applyFill="1" applyBorder="1" applyAlignment="1">
      <alignment horizontal="left" vertical="center" wrapText="1"/>
    </xf>
    <xf numFmtId="0" fontId="5" fillId="0" borderId="13" xfId="7" applyFont="1" applyFill="1" applyBorder="1" applyAlignment="1" applyProtection="1">
      <alignment horizontal="center" vertical="center" wrapText="1"/>
      <protection locked="0"/>
    </xf>
    <xf numFmtId="0" fontId="4" fillId="0" borderId="13" xfId="10" applyFont="1" applyFill="1" applyBorder="1" applyAlignment="1" applyProtection="1">
      <alignment horizontal="center" vertical="center"/>
      <protection locked="0"/>
    </xf>
    <xf numFmtId="0" fontId="28" fillId="0" borderId="13" xfId="7" applyFont="1" applyFill="1" applyBorder="1" applyAlignment="1" applyProtection="1">
      <alignment horizontal="left" vertical="center" wrapText="1"/>
      <protection locked="0"/>
    </xf>
    <xf numFmtId="0" fontId="27" fillId="0" borderId="14" xfId="7" applyFont="1" applyFill="1" applyBorder="1" applyAlignment="1" applyProtection="1">
      <alignment horizontal="center" vertical="center" wrapText="1"/>
      <protection locked="0"/>
    </xf>
    <xf numFmtId="49" fontId="27" fillId="0" borderId="14" xfId="7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/>
    <xf numFmtId="0" fontId="34" fillId="0" borderId="0" xfId="11" applyFont="1" applyAlignment="1" applyProtection="1">
      <alignment vertical="center"/>
      <protection locked="0"/>
    </xf>
    <xf numFmtId="0" fontId="34" fillId="0" borderId="0" xfId="11" applyFont="1" applyFill="1" applyAlignment="1" applyProtection="1">
      <alignment vertical="center"/>
      <protection locked="0"/>
    </xf>
    <xf numFmtId="0" fontId="4" fillId="0" borderId="0" xfId="11" applyFont="1" applyFill="1" applyAlignment="1" applyProtection="1">
      <alignment vertical="center"/>
      <protection locked="0"/>
    </xf>
    <xf numFmtId="0" fontId="35" fillId="0" borderId="0" xfId="11" applyFont="1" applyAlignment="1" applyProtection="1">
      <alignment vertical="center"/>
      <protection locked="0"/>
    </xf>
    <xf numFmtId="0" fontId="30" fillId="0" borderId="0" xfId="0" applyFont="1" applyBorder="1" applyAlignment="1">
      <alignment horizontal="left"/>
    </xf>
    <xf numFmtId="1" fontId="35" fillId="0" borderId="0" xfId="11" applyNumberFormat="1" applyFont="1" applyFill="1" applyAlignment="1" applyProtection="1">
      <alignment vertical="center"/>
      <protection locked="0"/>
    </xf>
    <xf numFmtId="0" fontId="12" fillId="0" borderId="0" xfId="12" applyFont="1" applyAlignment="1" applyProtection="1">
      <alignment vertical="center"/>
      <protection locked="0"/>
    </xf>
    <xf numFmtId="1" fontId="12" fillId="0" borderId="0" xfId="12" applyNumberFormat="1" applyFont="1" applyAlignment="1" applyProtection="1">
      <alignment vertical="center"/>
      <protection locked="0"/>
    </xf>
    <xf numFmtId="164" fontId="12" fillId="0" borderId="0" xfId="12" applyNumberFormat="1" applyFont="1" applyAlignment="1" applyProtection="1">
      <alignment vertical="center"/>
      <protection locked="0"/>
    </xf>
    <xf numFmtId="0" fontId="36" fillId="0" borderId="0" xfId="12" applyFont="1" applyAlignment="1" applyProtection="1">
      <alignment vertical="center"/>
      <protection locked="0"/>
    </xf>
    <xf numFmtId="0" fontId="37" fillId="0" borderId="0" xfId="12" applyFont="1" applyAlignment="1" applyProtection="1">
      <alignment vertical="center"/>
      <protection locked="0"/>
    </xf>
    <xf numFmtId="0" fontId="5" fillId="0" borderId="0" xfId="13" applyFont="1" applyFill="1"/>
    <xf numFmtId="0" fontId="38" fillId="0" borderId="0" xfId="13" applyFont="1" applyFill="1" applyBorder="1" applyAlignment="1">
      <alignment horizontal="center" vertical="center"/>
    </xf>
    <xf numFmtId="0" fontId="3" fillId="0" borderId="0" xfId="13" applyFont="1" applyFill="1" applyBorder="1" applyAlignment="1"/>
    <xf numFmtId="0" fontId="3" fillId="0" borderId="0" xfId="13" applyFont="1" applyFill="1" applyAlignment="1"/>
    <xf numFmtId="0" fontId="16" fillId="0" borderId="0" xfId="13" applyFont="1" applyFill="1" applyBorder="1" applyAlignment="1">
      <alignment horizontal="left"/>
    </xf>
    <xf numFmtId="0" fontId="5" fillId="0" borderId="0" xfId="13" applyFont="1" applyFill="1" applyBorder="1" applyAlignment="1">
      <alignment horizontal="center"/>
    </xf>
    <xf numFmtId="0" fontId="17" fillId="0" borderId="0" xfId="0" applyFont="1" applyBorder="1" applyAlignment="1">
      <alignment horizontal="right"/>
    </xf>
    <xf numFmtId="0" fontId="23" fillId="0" borderId="0" xfId="13" applyFont="1" applyFill="1" applyBorder="1" applyAlignment="1">
      <alignment horizontal="center" vertical="center"/>
    </xf>
    <xf numFmtId="0" fontId="5" fillId="0" borderId="0" xfId="13" applyFont="1" applyFill="1" applyBorder="1" applyAlignment="1">
      <alignment horizontal="center" vertical="center"/>
    </xf>
    <xf numFmtId="0" fontId="35" fillId="0" borderId="13" xfId="13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right" vertical="center"/>
    </xf>
    <xf numFmtId="0" fontId="23" fillId="0" borderId="13" xfId="13" applyFont="1" applyFill="1" applyBorder="1" applyAlignment="1">
      <alignment horizontal="center" vertical="center" wrapText="1"/>
    </xf>
    <xf numFmtId="0" fontId="26" fillId="0" borderId="13" xfId="13" applyFont="1" applyFill="1" applyBorder="1" applyAlignment="1">
      <alignment horizontal="center" vertical="center" wrapText="1"/>
    </xf>
    <xf numFmtId="0" fontId="23" fillId="4" borderId="13" xfId="13" applyFont="1" applyFill="1" applyBorder="1" applyAlignment="1">
      <alignment horizontal="center" vertical="center"/>
    </xf>
    <xf numFmtId="0" fontId="35" fillId="0" borderId="13" xfId="5" applyFont="1" applyFill="1" applyBorder="1" applyAlignment="1">
      <alignment horizontal="left" vertical="center" wrapText="1"/>
    </xf>
    <xf numFmtId="49" fontId="5" fillId="0" borderId="13" xfId="5" applyNumberFormat="1" applyFont="1" applyFill="1" applyBorder="1" applyAlignment="1">
      <alignment horizontal="center" vertical="center" wrapText="1"/>
    </xf>
    <xf numFmtId="0" fontId="35" fillId="0" borderId="13" xfId="6" applyFont="1" applyFill="1" applyBorder="1" applyAlignment="1">
      <alignment horizontal="left" vertical="center" wrapText="1"/>
    </xf>
    <xf numFmtId="49" fontId="5" fillId="0" borderId="13" xfId="7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7" applyFont="1" applyFill="1" applyBorder="1" applyAlignment="1" applyProtection="1">
      <alignment horizontal="center" vertical="center"/>
      <protection locked="0"/>
    </xf>
    <xf numFmtId="0" fontId="25" fillId="4" borderId="13" xfId="14" applyFont="1" applyFill="1" applyBorder="1" applyAlignment="1">
      <alignment horizontal="center" vertical="center" wrapText="1"/>
    </xf>
    <xf numFmtId="2" fontId="25" fillId="4" borderId="13" xfId="13" applyNumberFormat="1" applyFont="1" applyFill="1" applyBorder="1" applyAlignment="1">
      <alignment horizontal="center" vertical="center"/>
    </xf>
    <xf numFmtId="1" fontId="23" fillId="4" borderId="13" xfId="13" applyNumberFormat="1" applyFont="1" applyFill="1" applyBorder="1" applyAlignment="1">
      <alignment horizontal="center" vertical="center"/>
    </xf>
    <xf numFmtId="2" fontId="23" fillId="4" borderId="13" xfId="13" applyNumberFormat="1" applyFont="1" applyFill="1" applyBorder="1" applyAlignment="1">
      <alignment horizontal="center" vertical="center"/>
    </xf>
    <xf numFmtId="0" fontId="23" fillId="4" borderId="17" xfId="14" applyFont="1" applyFill="1" applyBorder="1" applyAlignment="1">
      <alignment horizontal="center" vertical="center" wrapText="1"/>
    </xf>
    <xf numFmtId="0" fontId="3" fillId="4" borderId="18" xfId="15" applyFont="1" applyFill="1" applyBorder="1" applyAlignment="1">
      <alignment horizontal="center" vertical="center"/>
    </xf>
    <xf numFmtId="0" fontId="3" fillId="4" borderId="0" xfId="13" applyFont="1" applyFill="1" applyAlignment="1"/>
    <xf numFmtId="0" fontId="5" fillId="0" borderId="13" xfId="6" applyFont="1" applyFill="1" applyBorder="1" applyAlignment="1">
      <alignment horizontal="left" vertical="center" wrapText="1"/>
    </xf>
    <xf numFmtId="0" fontId="3" fillId="4" borderId="17" xfId="14" applyFont="1" applyFill="1" applyBorder="1" applyAlignment="1">
      <alignment horizontal="center" vertical="center" wrapText="1"/>
    </xf>
    <xf numFmtId="0" fontId="35" fillId="0" borderId="13" xfId="7" applyFont="1" applyFill="1" applyBorder="1" applyAlignment="1" applyProtection="1">
      <alignment horizontal="left" vertical="center" wrapText="1"/>
      <protection locked="0"/>
    </xf>
    <xf numFmtId="0" fontId="35" fillId="0" borderId="13" xfId="9" applyFont="1" applyFill="1" applyBorder="1" applyAlignment="1">
      <alignment horizontal="left" vertical="center" wrapText="1"/>
    </xf>
    <xf numFmtId="166" fontId="23" fillId="4" borderId="13" xfId="13" applyNumberFormat="1" applyFont="1" applyFill="1" applyBorder="1" applyAlignment="1">
      <alignment horizontal="center" vertical="center"/>
    </xf>
    <xf numFmtId="0" fontId="5" fillId="0" borderId="13" xfId="10" applyFont="1" applyFill="1" applyBorder="1" applyAlignment="1" applyProtection="1">
      <alignment horizontal="center" vertical="center"/>
      <protection locked="0"/>
    </xf>
    <xf numFmtId="0" fontId="23" fillId="4" borderId="13" xfId="14" applyFont="1" applyFill="1" applyBorder="1" applyAlignment="1">
      <alignment horizontal="center" vertical="center" wrapText="1"/>
    </xf>
    <xf numFmtId="0" fontId="25" fillId="0" borderId="13" xfId="14" applyFont="1" applyFill="1" applyBorder="1" applyAlignment="1">
      <alignment horizontal="center" vertical="center" wrapText="1"/>
    </xf>
    <xf numFmtId="2" fontId="25" fillId="0" borderId="13" xfId="13" applyNumberFormat="1" applyFont="1" applyFill="1" applyBorder="1" applyAlignment="1">
      <alignment horizontal="center" vertical="center"/>
    </xf>
    <xf numFmtId="166" fontId="23" fillId="0" borderId="13" xfId="13" applyNumberFormat="1" applyFont="1" applyFill="1" applyBorder="1" applyAlignment="1">
      <alignment horizontal="center" vertical="center"/>
    </xf>
    <xf numFmtId="2" fontId="23" fillId="0" borderId="13" xfId="13" applyNumberFormat="1" applyFont="1" applyFill="1" applyBorder="1" applyAlignment="1">
      <alignment horizontal="center" vertical="center"/>
    </xf>
    <xf numFmtId="0" fontId="3" fillId="0" borderId="17" xfId="14" applyFont="1" applyFill="1" applyBorder="1" applyAlignment="1">
      <alignment horizontal="center" vertical="center" wrapText="1"/>
    </xf>
    <xf numFmtId="0" fontId="3" fillId="0" borderId="18" xfId="15" applyFont="1" applyFill="1" applyBorder="1" applyAlignment="1">
      <alignment horizontal="center" vertical="center"/>
    </xf>
    <xf numFmtId="0" fontId="25" fillId="0" borderId="0" xfId="11" applyFont="1" applyAlignment="1" applyProtection="1">
      <alignment vertical="center"/>
      <protection locked="0"/>
    </xf>
    <xf numFmtId="0" fontId="25" fillId="0" borderId="0" xfId="11" applyFont="1" applyFill="1" applyAlignment="1" applyProtection="1">
      <alignment vertical="center"/>
      <protection locked="0"/>
    </xf>
    <xf numFmtId="0" fontId="26" fillId="0" borderId="0" xfId="11" applyFont="1" applyFill="1" applyAlignment="1" applyProtection="1">
      <alignment vertical="center"/>
      <protection locked="0"/>
    </xf>
    <xf numFmtId="0" fontId="14" fillId="0" borderId="0" xfId="0" applyFont="1" applyBorder="1" applyAlignment="1">
      <alignment horizontal="left"/>
    </xf>
    <xf numFmtId="0" fontId="4" fillId="0" borderId="0" xfId="13" applyNumberFormat="1" applyFont="1" applyFill="1" applyBorder="1" applyAlignment="1">
      <alignment horizontal="center" vertical="center"/>
    </xf>
    <xf numFmtId="0" fontId="5" fillId="0" borderId="0" xfId="13" applyFont="1" applyFill="1" applyBorder="1"/>
    <xf numFmtId="0" fontId="4" fillId="0" borderId="0" xfId="13" applyFont="1" applyFill="1" applyBorder="1" applyAlignment="1">
      <alignment horizontal="center" vertical="center"/>
    </xf>
    <xf numFmtId="0" fontId="5" fillId="0" borderId="0" xfId="13" applyFont="1" applyFill="1" applyBorder="1" applyAlignment="1">
      <alignment horizontal="left"/>
    </xf>
    <xf numFmtId="0" fontId="42" fillId="4" borderId="17" xfId="14" applyFont="1" applyFill="1" applyBorder="1" applyAlignment="1">
      <alignment horizontal="center" vertical="center" wrapText="1"/>
    </xf>
    <xf numFmtId="0" fontId="43" fillId="4" borderId="18" xfId="15" applyFont="1" applyFill="1" applyBorder="1" applyAlignment="1">
      <alignment horizontal="center" vertical="center"/>
    </xf>
    <xf numFmtId="0" fontId="43" fillId="4" borderId="0" xfId="13" applyFont="1" applyFill="1" applyAlignment="1"/>
    <xf numFmtId="0" fontId="41" fillId="4" borderId="13" xfId="13" applyFont="1" applyFill="1" applyBorder="1" applyAlignment="1">
      <alignment horizontal="center" vertical="center"/>
    </xf>
    <xf numFmtId="0" fontId="42" fillId="0" borderId="13" xfId="5" applyFont="1" applyFill="1" applyBorder="1" applyAlignment="1">
      <alignment horizontal="left" vertical="center" wrapText="1"/>
    </xf>
    <xf numFmtId="0" fontId="43" fillId="0" borderId="13" xfId="5" applyFont="1" applyFill="1" applyBorder="1" applyAlignment="1">
      <alignment horizontal="center" vertical="center" wrapText="1"/>
    </xf>
    <xf numFmtId="49" fontId="43" fillId="0" borderId="13" xfId="5" applyNumberFormat="1" applyFont="1" applyFill="1" applyBorder="1" applyAlignment="1">
      <alignment horizontal="center" vertical="center" wrapText="1"/>
    </xf>
    <xf numFmtId="0" fontId="43" fillId="0" borderId="13" xfId="6" applyFont="1" applyFill="1" applyBorder="1" applyAlignment="1">
      <alignment horizontal="center" vertical="center" wrapText="1"/>
    </xf>
    <xf numFmtId="49" fontId="44" fillId="0" borderId="13" xfId="9" applyNumberFormat="1" applyFont="1" applyFill="1" applyBorder="1" applyAlignment="1">
      <alignment horizontal="center" vertical="center" wrapText="1"/>
    </xf>
    <xf numFmtId="0" fontId="43" fillId="0" borderId="13" xfId="7" applyFont="1" applyFill="1" applyBorder="1" applyAlignment="1" applyProtection="1">
      <alignment horizontal="center" vertical="center"/>
      <protection locked="0"/>
    </xf>
    <xf numFmtId="0" fontId="45" fillId="0" borderId="13" xfId="7" applyFont="1" applyFill="1" applyBorder="1" applyAlignment="1" applyProtection="1">
      <alignment horizontal="center" vertical="center" wrapText="1"/>
      <protection locked="0"/>
    </xf>
    <xf numFmtId="0" fontId="43" fillId="0" borderId="13" xfId="7" applyFont="1" applyFill="1" applyBorder="1" applyAlignment="1" applyProtection="1">
      <alignment horizontal="center" vertical="center" wrapText="1"/>
      <protection locked="0"/>
    </xf>
    <xf numFmtId="0" fontId="42" fillId="4" borderId="13" xfId="14" applyFont="1" applyFill="1" applyBorder="1" applyAlignment="1">
      <alignment horizontal="center" vertical="center" wrapText="1"/>
    </xf>
    <xf numFmtId="2" fontId="42" fillId="4" borderId="13" xfId="13" applyNumberFormat="1" applyFont="1" applyFill="1" applyBorder="1" applyAlignment="1">
      <alignment horizontal="center" vertical="center"/>
    </xf>
    <xf numFmtId="0" fontId="43" fillId="4" borderId="17" xfId="14" applyFont="1" applyFill="1" applyBorder="1" applyAlignment="1">
      <alignment horizontal="center" vertical="center" wrapText="1"/>
    </xf>
    <xf numFmtId="49" fontId="43" fillId="0" borderId="13" xfId="7" applyNumberFormat="1" applyFont="1" applyFill="1" applyBorder="1" applyAlignment="1" applyProtection="1">
      <alignment horizontal="center" vertical="center" wrapText="1"/>
      <protection locked="0"/>
    </xf>
    <xf numFmtId="2" fontId="46" fillId="4" borderId="13" xfId="13" applyNumberFormat="1" applyFont="1" applyFill="1" applyBorder="1" applyAlignment="1">
      <alignment horizontal="center" vertical="center"/>
    </xf>
    <xf numFmtId="1" fontId="42" fillId="4" borderId="13" xfId="13" applyNumberFormat="1" applyFont="1" applyFill="1" applyBorder="1" applyAlignment="1">
      <alignment horizontal="center" vertical="center"/>
    </xf>
    <xf numFmtId="0" fontId="43" fillId="4" borderId="21" xfId="15" applyFont="1" applyFill="1" applyBorder="1" applyAlignment="1">
      <alignment horizontal="center" vertical="center"/>
    </xf>
    <xf numFmtId="0" fontId="42" fillId="0" borderId="13" xfId="14" applyFont="1" applyFill="1" applyBorder="1" applyAlignment="1">
      <alignment horizontal="center" vertical="center" wrapText="1"/>
    </xf>
    <xf numFmtId="2" fontId="46" fillId="0" borderId="13" xfId="13" applyNumberFormat="1" applyFont="1" applyFill="1" applyBorder="1" applyAlignment="1">
      <alignment horizontal="center" vertical="center"/>
    </xf>
    <xf numFmtId="2" fontId="42" fillId="0" borderId="13" xfId="13" applyNumberFormat="1" applyFont="1" applyFill="1" applyBorder="1" applyAlignment="1">
      <alignment horizontal="center" vertical="center"/>
    </xf>
    <xf numFmtId="0" fontId="43" fillId="0" borderId="17" xfId="14" applyFont="1" applyFill="1" applyBorder="1" applyAlignment="1">
      <alignment horizontal="center" vertical="center" wrapText="1"/>
    </xf>
    <xf numFmtId="0" fontId="43" fillId="0" borderId="18" xfId="15" applyFont="1" applyFill="1" applyBorder="1" applyAlignment="1">
      <alignment horizontal="center" vertical="center"/>
    </xf>
    <xf numFmtId="0" fontId="43" fillId="0" borderId="0" xfId="13" applyFont="1" applyFill="1" applyAlignment="1"/>
    <xf numFmtId="0" fontId="35" fillId="0" borderId="13" xfId="16" applyFont="1" applyFill="1" applyBorder="1" applyAlignment="1">
      <alignment horizontal="left" vertical="center" wrapText="1"/>
    </xf>
    <xf numFmtId="0" fontId="42" fillId="0" borderId="13" xfId="7" applyFont="1" applyFill="1" applyBorder="1" applyAlignment="1" applyProtection="1">
      <alignment horizontal="left" vertical="center" wrapText="1"/>
      <protection locked="0"/>
    </xf>
    <xf numFmtId="0" fontId="43" fillId="0" borderId="13" xfId="13" applyFont="1" applyFill="1" applyBorder="1" applyAlignment="1">
      <alignment horizontal="center" vertical="center"/>
    </xf>
    <xf numFmtId="0" fontId="42" fillId="0" borderId="13" xfId="13" applyFont="1" applyFill="1" applyBorder="1" applyAlignment="1">
      <alignment horizontal="center" vertical="center"/>
    </xf>
    <xf numFmtId="0" fontId="43" fillId="0" borderId="0" xfId="13" applyFont="1" applyFill="1" applyBorder="1" applyAlignment="1">
      <alignment horizontal="center" vertical="center"/>
    </xf>
    <xf numFmtId="0" fontId="43" fillId="0" borderId="0" xfId="13" applyFont="1" applyFill="1"/>
    <xf numFmtId="0" fontId="43" fillId="0" borderId="13" xfId="0" applyFont="1" applyFill="1" applyBorder="1"/>
    <xf numFmtId="49" fontId="43" fillId="0" borderId="13" xfId="6" applyNumberFormat="1" applyFont="1" applyFill="1" applyBorder="1" applyAlignment="1">
      <alignment horizontal="center" vertical="center" wrapText="1"/>
    </xf>
    <xf numFmtId="0" fontId="13" fillId="0" borderId="0" xfId="13" applyNumberFormat="1" applyFont="1" applyFill="1" applyBorder="1" applyAlignment="1">
      <alignment horizontal="center" vertical="center"/>
    </xf>
    <xf numFmtId="0" fontId="38" fillId="4" borderId="12" xfId="13" applyFont="1" applyFill="1" applyBorder="1" applyAlignment="1">
      <alignment horizontal="center" vertical="center"/>
    </xf>
    <xf numFmtId="1" fontId="25" fillId="4" borderId="13" xfId="13" applyNumberFormat="1" applyFont="1" applyFill="1" applyBorder="1" applyAlignment="1">
      <alignment horizontal="center" vertical="center"/>
    </xf>
    <xf numFmtId="0" fontId="3" fillId="4" borderId="21" xfId="15" applyFont="1" applyFill="1" applyBorder="1" applyAlignment="1">
      <alignment horizontal="center" vertical="center"/>
    </xf>
    <xf numFmtId="0" fontId="5" fillId="0" borderId="13" xfId="0" applyFont="1" applyFill="1" applyBorder="1"/>
    <xf numFmtId="49" fontId="5" fillId="0" borderId="13" xfId="6" applyNumberFormat="1" applyFont="1" applyFill="1" applyBorder="1" applyAlignment="1">
      <alignment horizontal="center" vertical="center" wrapText="1"/>
    </xf>
    <xf numFmtId="0" fontId="5" fillId="0" borderId="13" xfId="9" applyFont="1" applyFill="1" applyBorder="1" applyAlignment="1">
      <alignment horizontal="center" vertical="center" wrapText="1"/>
    </xf>
    <xf numFmtId="2" fontId="47" fillId="4" borderId="13" xfId="13" applyNumberFormat="1" applyFont="1" applyFill="1" applyBorder="1" applyAlignment="1">
      <alignment horizontal="center" vertical="center"/>
    </xf>
    <xf numFmtId="0" fontId="25" fillId="0" borderId="13" xfId="13" applyFont="1" applyFill="1" applyBorder="1" applyAlignment="1">
      <alignment horizontal="center" vertical="center"/>
    </xf>
    <xf numFmtId="0" fontId="3" fillId="0" borderId="0" xfId="13" applyFont="1" applyFill="1" applyBorder="1" applyAlignment="1">
      <alignment horizontal="center" vertical="center"/>
    </xf>
    <xf numFmtId="0" fontId="3" fillId="0" borderId="0" xfId="13" applyFont="1" applyFill="1"/>
    <xf numFmtId="0" fontId="24" fillId="0" borderId="12" xfId="0" applyFont="1" applyFill="1" applyBorder="1" applyAlignment="1">
      <alignment horizontal="center" vertical="center"/>
    </xf>
    <xf numFmtId="0" fontId="18" fillId="0" borderId="3" xfId="4" applyFont="1" applyFill="1" applyBorder="1" applyAlignment="1">
      <alignment horizontal="center" vertical="center" wrapText="1"/>
    </xf>
    <xf numFmtId="0" fontId="18" fillId="0" borderId="9" xfId="4" applyFont="1" applyFill="1" applyBorder="1" applyAlignment="1">
      <alignment horizontal="center" vertical="center" wrapText="1"/>
    </xf>
    <xf numFmtId="0" fontId="18" fillId="0" borderId="5" xfId="3" applyFont="1" applyFill="1" applyBorder="1" applyAlignment="1">
      <alignment horizontal="center" vertical="center"/>
    </xf>
    <xf numFmtId="0" fontId="18" fillId="0" borderId="6" xfId="3" applyFont="1" applyFill="1" applyBorder="1" applyAlignment="1">
      <alignment horizontal="center" vertical="center"/>
    </xf>
    <xf numFmtId="164" fontId="18" fillId="0" borderId="3" xfId="3" applyNumberFormat="1" applyFont="1" applyFill="1" applyBorder="1" applyAlignment="1">
      <alignment horizontal="center" vertical="center" wrapText="1"/>
    </xf>
    <xf numFmtId="164" fontId="18" fillId="0" borderId="9" xfId="3" applyNumberFormat="1" applyFont="1" applyFill="1" applyBorder="1" applyAlignment="1">
      <alignment horizontal="center" vertical="center" wrapText="1"/>
    </xf>
    <xf numFmtId="0" fontId="18" fillId="0" borderId="3" xfId="4" applyFont="1" applyFill="1" applyBorder="1" applyAlignment="1">
      <alignment horizontal="center" vertical="center" textRotation="90" wrapText="1"/>
    </xf>
    <xf numFmtId="0" fontId="18" fillId="0" borderId="9" xfId="4" applyFont="1" applyFill="1" applyBorder="1" applyAlignment="1">
      <alignment horizontal="center" vertical="center" textRotation="90" wrapText="1"/>
    </xf>
    <xf numFmtId="164" fontId="21" fillId="0" borderId="7" xfId="3" applyNumberFormat="1" applyFont="1" applyFill="1" applyBorder="1" applyAlignment="1">
      <alignment horizontal="center" vertical="center" wrapText="1"/>
    </xf>
    <xf numFmtId="164" fontId="21" fillId="0" borderId="11" xfId="3" applyNumberFormat="1" applyFont="1" applyFill="1" applyBorder="1" applyAlignment="1">
      <alignment horizontal="center" vertical="center" wrapText="1"/>
    </xf>
    <xf numFmtId="0" fontId="17" fillId="0" borderId="2" xfId="3" applyFont="1" applyFill="1" applyBorder="1" applyAlignment="1">
      <alignment horizontal="center" vertical="center" textRotation="90"/>
    </xf>
    <xf numFmtId="0" fontId="17" fillId="0" borderId="8" xfId="3" applyFont="1" applyFill="1" applyBorder="1" applyAlignment="1">
      <alignment horizontal="center" vertical="center" textRotation="90"/>
    </xf>
    <xf numFmtId="0" fontId="18" fillId="0" borderId="3" xfId="3" applyFont="1" applyFill="1" applyBorder="1" applyAlignment="1">
      <alignment horizontal="center" vertical="center" wrapText="1"/>
    </xf>
    <xf numFmtId="0" fontId="18" fillId="0" borderId="9" xfId="3" applyFont="1" applyFill="1" applyBorder="1" applyAlignment="1">
      <alignment horizontal="center" vertical="center" wrapText="1"/>
    </xf>
    <xf numFmtId="0" fontId="20" fillId="0" borderId="3" xfId="3" applyFont="1" applyFill="1" applyBorder="1" applyAlignment="1">
      <alignment horizontal="center" vertical="center" wrapText="1"/>
    </xf>
    <xf numFmtId="0" fontId="20" fillId="0" borderId="9" xfId="3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13" fillId="0" borderId="0" xfId="2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right" wrapText="1"/>
    </xf>
    <xf numFmtId="0" fontId="5" fillId="0" borderId="16" xfId="13" applyFont="1" applyFill="1" applyBorder="1" applyAlignment="1">
      <alignment horizontal="center" vertical="center"/>
    </xf>
    <xf numFmtId="0" fontId="35" fillId="0" borderId="13" xfId="13" applyFont="1" applyFill="1" applyBorder="1" applyAlignment="1">
      <alignment horizontal="center" vertical="center" wrapText="1"/>
    </xf>
    <xf numFmtId="0" fontId="23" fillId="0" borderId="13" xfId="13" applyFont="1" applyFill="1" applyBorder="1" applyAlignment="1">
      <alignment horizontal="center" vertical="center" wrapText="1"/>
    </xf>
    <xf numFmtId="0" fontId="35" fillId="0" borderId="15" xfId="13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35" fillId="0" borderId="13" xfId="13" applyNumberFormat="1" applyFont="1" applyFill="1" applyBorder="1" applyAlignment="1">
      <alignment horizontal="center" vertical="center" textRotation="90"/>
    </xf>
    <xf numFmtId="0" fontId="26" fillId="0" borderId="13" xfId="13" applyFont="1" applyFill="1" applyBorder="1" applyAlignment="1">
      <alignment horizontal="center" vertical="center" textRotation="90" wrapText="1"/>
    </xf>
    <xf numFmtId="0" fontId="16" fillId="0" borderId="13" xfId="4" applyFont="1" applyFill="1" applyBorder="1" applyAlignment="1">
      <alignment horizontal="center" vertical="center" wrapText="1"/>
    </xf>
    <xf numFmtId="0" fontId="38" fillId="0" borderId="0" xfId="13" applyFont="1" applyFill="1" applyBorder="1" applyAlignment="1">
      <alignment horizontal="center" vertical="center"/>
    </xf>
    <xf numFmtId="0" fontId="39" fillId="0" borderId="0" xfId="13" applyFont="1" applyFill="1" applyBorder="1" applyAlignment="1">
      <alignment horizontal="center" vertical="center"/>
    </xf>
    <xf numFmtId="0" fontId="41" fillId="4" borderId="19" xfId="13" applyFont="1" applyFill="1" applyBorder="1" applyAlignment="1">
      <alignment horizontal="center" vertical="center"/>
    </xf>
    <xf numFmtId="0" fontId="41" fillId="4" borderId="12" xfId="13" applyFont="1" applyFill="1" applyBorder="1" applyAlignment="1">
      <alignment horizontal="center" vertical="center"/>
    </xf>
    <xf numFmtId="0" fontId="41" fillId="4" borderId="20" xfId="13" applyFont="1" applyFill="1" applyBorder="1" applyAlignment="1">
      <alignment horizontal="center" vertical="center"/>
    </xf>
    <xf numFmtId="1" fontId="42" fillId="4" borderId="19" xfId="13" applyNumberFormat="1" applyFont="1" applyFill="1" applyBorder="1" applyAlignment="1">
      <alignment horizontal="center" vertical="center"/>
    </xf>
    <xf numFmtId="1" fontId="42" fillId="4" borderId="20" xfId="13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wrapText="1"/>
    </xf>
    <xf numFmtId="0" fontId="41" fillId="0" borderId="13" xfId="13" applyNumberFormat="1" applyFont="1" applyFill="1" applyBorder="1" applyAlignment="1">
      <alignment horizontal="center" vertical="center" textRotation="90"/>
    </xf>
    <xf numFmtId="0" fontId="24" fillId="0" borderId="0" xfId="13" applyFont="1" applyFill="1" applyBorder="1" applyAlignment="1">
      <alignment horizontal="center" vertical="center"/>
    </xf>
    <xf numFmtId="0" fontId="38" fillId="4" borderId="19" xfId="13" applyFont="1" applyFill="1" applyBorder="1" applyAlignment="1">
      <alignment horizontal="center" vertical="center"/>
    </xf>
    <xf numFmtId="0" fontId="38" fillId="4" borderId="12" xfId="13" applyFont="1" applyFill="1" applyBorder="1" applyAlignment="1">
      <alignment horizontal="center" vertical="center"/>
    </xf>
    <xf numFmtId="0" fontId="38" fillId="4" borderId="20" xfId="13" applyFont="1" applyFill="1" applyBorder="1" applyAlignment="1">
      <alignment horizontal="center" vertical="center"/>
    </xf>
    <xf numFmtId="0" fontId="38" fillId="4" borderId="0" xfId="13" applyFont="1" applyFill="1" applyBorder="1" applyAlignment="1">
      <alignment horizontal="center" vertical="center"/>
    </xf>
    <xf numFmtId="0" fontId="41" fillId="4" borderId="0" xfId="13" applyFont="1" applyFill="1" applyBorder="1" applyAlignment="1">
      <alignment horizontal="center" vertical="center"/>
    </xf>
  </cellXfs>
  <cellStyles count="23">
    <cellStyle name="Обычный" xfId="0" builtinId="0"/>
    <cellStyle name="Обычный 2" xfId="16"/>
    <cellStyle name="Обычный 2 2" xfId="17"/>
    <cellStyle name="Обычный 2 2 2" xfId="18"/>
    <cellStyle name="Обычный 2 3" xfId="9"/>
    <cellStyle name="Обычный 2_Выездка ноябрь 2010 г." xfId="13"/>
    <cellStyle name="Обычный 3" xfId="15"/>
    <cellStyle name="Обычный 4" xfId="19"/>
    <cellStyle name="Обычный 4 2" xfId="20"/>
    <cellStyle name="Обычный 4_Фаворит конкур сентябрь 2015" xfId="21"/>
    <cellStyle name="Обычный 5" xfId="7"/>
    <cellStyle name="Обычный_210(1)" xfId="1"/>
    <cellStyle name="Обычный_Выездка ноябрь 2010 г. 2 2" xfId="5"/>
    <cellStyle name="Обычный_выездка образец техно" xfId="2"/>
    <cellStyle name="Обычный_выездка протоколы" xfId="8"/>
    <cellStyle name="Обычный_Выездка технические1" xfId="11"/>
    <cellStyle name="Обычный_Выездка технические1_Подушкинр выездка.июль" xfId="12"/>
    <cellStyle name="Обычный_Липецк 2009" xfId="3"/>
    <cellStyle name="Обычный_Лист Microsoft Excel" xfId="10"/>
    <cellStyle name="Обычный_Лист1 2 2" xfId="4"/>
    <cellStyle name="Обычный_Россия (В) юниоры" xfId="14"/>
    <cellStyle name="Обычный_ЧМ выездка" xfId="6"/>
    <cellStyle name="Процентный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352425</xdr:colOff>
      <xdr:row>3</xdr:row>
      <xdr:rowOff>141514</xdr:rowOff>
    </xdr:to>
    <xdr:pic>
      <xdr:nvPicPr>
        <xdr:cNvPr id="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90575" cy="1246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47625</xdr:colOff>
      <xdr:row>1</xdr:row>
      <xdr:rowOff>104775</xdr:rowOff>
    </xdr:from>
    <xdr:to>
      <xdr:col>18</xdr:col>
      <xdr:colOff>734786</xdr:colOff>
      <xdr:row>3</xdr:row>
      <xdr:rowOff>255814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0" y="104775"/>
          <a:ext cx="1258661" cy="1255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352425</xdr:colOff>
      <xdr:row>2</xdr:row>
      <xdr:rowOff>209550</xdr:rowOff>
    </xdr:to>
    <xdr:pic>
      <xdr:nvPicPr>
        <xdr:cNvPr id="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247651</xdr:colOff>
      <xdr:row>0</xdr:row>
      <xdr:rowOff>27214</xdr:rowOff>
    </xdr:from>
    <xdr:to>
      <xdr:col>12</xdr:col>
      <xdr:colOff>552450</xdr:colOff>
      <xdr:row>2</xdr:row>
      <xdr:rowOff>112939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6" y="27214"/>
          <a:ext cx="933449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202747</xdr:colOff>
      <xdr:row>2</xdr:row>
      <xdr:rowOff>209550</xdr:rowOff>
    </xdr:to>
    <xdr:pic>
      <xdr:nvPicPr>
        <xdr:cNvPr id="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8522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438150</xdr:colOff>
      <xdr:row>0</xdr:row>
      <xdr:rowOff>9525</xdr:rowOff>
    </xdr:from>
    <xdr:to>
      <xdr:col>14</xdr:col>
      <xdr:colOff>620485</xdr:colOff>
      <xdr:row>2</xdr:row>
      <xdr:rowOff>95250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9525"/>
          <a:ext cx="92528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202747</xdr:colOff>
      <xdr:row>2</xdr:row>
      <xdr:rowOff>209550</xdr:rowOff>
    </xdr:to>
    <xdr:pic>
      <xdr:nvPicPr>
        <xdr:cNvPr id="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8522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438150</xdr:colOff>
      <xdr:row>0</xdr:row>
      <xdr:rowOff>9525</xdr:rowOff>
    </xdr:from>
    <xdr:to>
      <xdr:col>14</xdr:col>
      <xdr:colOff>620485</xdr:colOff>
      <xdr:row>2</xdr:row>
      <xdr:rowOff>95250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9525"/>
          <a:ext cx="92528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0;&#1054;&#1053;&#1050;&#1059;&#1056;%202016\&#1050;&#1054;&#1053;&#1050;&#1059;&#1056;%20&#1054;&#1041;&#1056;&#1040;&#1047;&#1062;&#106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 2015"/>
      <sheetName val="мастер"/>
      <sheetName val="Старт"/>
      <sheetName val="тех рез перепрыжк"/>
      <sheetName val="тех рез 100"/>
      <sheetName val="тех рез 110"/>
      <sheetName val="Возр сложн"/>
      <sheetName val="сводныймакс балл"/>
      <sheetName val="сводный 2 фазы"/>
      <sheetName val="сводный 3"/>
      <sheetName val="сводный1и2"/>
      <sheetName val="костю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D23"/>
  <sheetViews>
    <sheetView view="pageBreakPreview" topLeftCell="A20" zoomScale="70" zoomScaleNormal="60" zoomScaleSheetLayoutView="70" workbookViewId="0">
      <selection activeCell="W13" sqref="W13"/>
    </sheetView>
  </sheetViews>
  <sheetFormatPr defaultColWidth="10.6640625" defaultRowHeight="14.25" x14ac:dyDescent="0.2"/>
  <cols>
    <col min="1" max="1" width="7.6640625" style="62" customWidth="1"/>
    <col min="2" max="2" width="24.83203125" style="65" customWidth="1"/>
    <col min="3" max="3" width="7.6640625" style="65" hidden="1" customWidth="1"/>
    <col min="4" max="4" width="7" style="62" hidden="1" customWidth="1"/>
    <col min="5" max="5" width="5.83203125" style="62" customWidth="1"/>
    <col min="6" max="6" width="35.33203125" style="66" customWidth="1"/>
    <col min="7" max="7" width="21.5" style="62" hidden="1" customWidth="1"/>
    <col min="8" max="8" width="15.5" style="62" hidden="1" customWidth="1"/>
    <col min="9" max="9" width="19.6640625" style="62" hidden="1" customWidth="1"/>
    <col min="10" max="10" width="27.33203125" style="62" customWidth="1"/>
    <col min="11" max="11" width="18.1640625" style="62" customWidth="1"/>
    <col min="12" max="12" width="10" style="63" customWidth="1"/>
    <col min="13" max="13" width="10" style="62" customWidth="1"/>
    <col min="14" max="15" width="10" style="64" customWidth="1"/>
    <col min="16" max="16" width="10" style="63" customWidth="1"/>
    <col min="17" max="17" width="15.33203125" style="62" customWidth="1"/>
    <col min="18" max="18" width="10" style="62" customWidth="1"/>
    <col min="19" max="19" width="16.83203125" style="64" customWidth="1"/>
    <col min="20" max="20" width="4" style="62" customWidth="1"/>
    <col min="21" max="16384" width="10.6640625" style="62"/>
  </cols>
  <sheetData>
    <row r="1" spans="1:30" s="5" customFormat="1" ht="14.25" hidden="1" customHeight="1" x14ac:dyDescent="0.2">
      <c r="A1" s="1" t="s">
        <v>0</v>
      </c>
      <c r="B1" s="2"/>
      <c r="C1" s="2"/>
      <c r="D1" s="1" t="s">
        <v>1</v>
      </c>
      <c r="E1" s="2"/>
      <c r="F1" s="3"/>
      <c r="G1" s="4"/>
      <c r="H1" s="1" t="s">
        <v>2</v>
      </c>
      <c r="J1" s="4"/>
      <c r="K1" s="4"/>
      <c r="L1" s="6"/>
      <c r="M1" s="7"/>
      <c r="N1" s="8" t="s">
        <v>3</v>
      </c>
      <c r="O1" s="8" t="s">
        <v>3</v>
      </c>
      <c r="P1" s="6"/>
      <c r="Q1" s="7"/>
      <c r="R1" s="7"/>
      <c r="S1" s="9" t="s">
        <v>4</v>
      </c>
      <c r="T1" s="10"/>
      <c r="U1" s="10"/>
      <c r="V1" s="10"/>
      <c r="W1" s="10"/>
      <c r="X1" s="10"/>
      <c r="Y1" s="10"/>
      <c r="Z1" s="10"/>
      <c r="AA1" s="10"/>
      <c r="AB1" s="10"/>
      <c r="AD1" s="10"/>
    </row>
    <row r="2" spans="1:30" s="11" customFormat="1" ht="42.75" customHeight="1" x14ac:dyDescent="0.2">
      <c r="A2" s="175" t="s">
        <v>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</row>
    <row r="3" spans="1:30" s="11" customFormat="1" ht="44.25" customHeight="1" x14ac:dyDescent="0.2">
      <c r="A3" s="176" t="s">
        <v>6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</row>
    <row r="4" spans="1:30" s="11" customFormat="1" ht="31.5" customHeight="1" x14ac:dyDescent="0.2">
      <c r="A4" s="177" t="s">
        <v>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</row>
    <row r="5" spans="1:30" s="12" customFormat="1" ht="30" customHeight="1" x14ac:dyDescent="0.3">
      <c r="A5" s="178" t="s">
        <v>8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</row>
    <row r="6" spans="1:30" s="14" customFormat="1" ht="34.5" customHeight="1" x14ac:dyDescent="0.25">
      <c r="A6" s="179" t="s">
        <v>9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3"/>
      <c r="U6" s="13"/>
      <c r="V6" s="13"/>
      <c r="W6" s="13"/>
      <c r="X6" s="13"/>
      <c r="Y6" s="13"/>
      <c r="Z6" s="13"/>
    </row>
    <row r="7" spans="1:30" s="18" customFormat="1" ht="24.75" customHeight="1" thickBot="1" x14ac:dyDescent="0.3">
      <c r="A7" s="180" t="s">
        <v>10</v>
      </c>
      <c r="B7" s="180"/>
      <c r="C7" s="180"/>
      <c r="D7" s="180"/>
      <c r="E7" s="180"/>
      <c r="F7" s="180"/>
      <c r="G7" s="15"/>
      <c r="H7" s="16"/>
      <c r="I7" s="16"/>
      <c r="J7" s="16"/>
      <c r="K7" s="16"/>
      <c r="L7" s="17"/>
      <c r="M7" s="17"/>
      <c r="N7" s="17"/>
      <c r="O7" s="17"/>
      <c r="P7" s="17"/>
      <c r="Q7" s="181" t="s">
        <v>11</v>
      </c>
      <c r="R7" s="181"/>
      <c r="S7" s="181"/>
    </row>
    <row r="8" spans="1:30" s="22" customFormat="1" ht="25.5" customHeight="1" x14ac:dyDescent="0.2">
      <c r="A8" s="169" t="s">
        <v>12</v>
      </c>
      <c r="B8" s="171" t="s">
        <v>13</v>
      </c>
      <c r="C8" s="19"/>
      <c r="D8" s="20" t="s">
        <v>14</v>
      </c>
      <c r="E8" s="165" t="s">
        <v>15</v>
      </c>
      <c r="F8" s="173" t="s">
        <v>16</v>
      </c>
      <c r="G8" s="19"/>
      <c r="H8" s="21" t="s">
        <v>17</v>
      </c>
      <c r="I8" s="159" t="s">
        <v>18</v>
      </c>
      <c r="J8" s="159" t="s">
        <v>19</v>
      </c>
      <c r="K8" s="159" t="s">
        <v>20</v>
      </c>
      <c r="L8" s="161" t="s">
        <v>21</v>
      </c>
      <c r="M8" s="162"/>
      <c r="N8" s="162"/>
      <c r="O8" s="162"/>
      <c r="P8" s="162"/>
      <c r="Q8" s="163" t="s">
        <v>22</v>
      </c>
      <c r="R8" s="165" t="s">
        <v>23</v>
      </c>
      <c r="S8" s="167" t="s">
        <v>24</v>
      </c>
    </row>
    <row r="9" spans="1:30" s="22" customFormat="1" ht="91.5" customHeight="1" thickBot="1" x14ac:dyDescent="0.25">
      <c r="A9" s="170"/>
      <c r="B9" s="172"/>
      <c r="C9" s="23"/>
      <c r="D9" s="24"/>
      <c r="E9" s="166"/>
      <c r="F9" s="174"/>
      <c r="G9" s="23"/>
      <c r="H9" s="25"/>
      <c r="I9" s="160"/>
      <c r="J9" s="160"/>
      <c r="K9" s="160"/>
      <c r="L9" s="26" t="s">
        <v>25</v>
      </c>
      <c r="M9" s="27" t="s">
        <v>26</v>
      </c>
      <c r="N9" s="27" t="s">
        <v>27</v>
      </c>
      <c r="O9" s="27" t="s">
        <v>28</v>
      </c>
      <c r="P9" s="27" t="s">
        <v>29</v>
      </c>
      <c r="Q9" s="164"/>
      <c r="R9" s="166"/>
      <c r="S9" s="168"/>
    </row>
    <row r="10" spans="1:30" s="22" customFormat="1" ht="33.75" customHeight="1" x14ac:dyDescent="0.2">
      <c r="A10" s="158" t="s">
        <v>30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</row>
    <row r="11" spans="1:30" s="43" customFormat="1" ht="44.25" customHeight="1" x14ac:dyDescent="0.25">
      <c r="A11" s="28">
        <f>RANK(S11,$S$11:$S$12)</f>
        <v>1</v>
      </c>
      <c r="B11" s="29" t="s">
        <v>31</v>
      </c>
      <c r="C11" s="30">
        <v>2008</v>
      </c>
      <c r="D11" s="31"/>
      <c r="E11" s="32" t="s">
        <v>32</v>
      </c>
      <c r="F11" s="33" t="s">
        <v>33</v>
      </c>
      <c r="G11" s="34">
        <v>123</v>
      </c>
      <c r="H11" s="35" t="s">
        <v>34</v>
      </c>
      <c r="I11" s="36" t="s">
        <v>35</v>
      </c>
      <c r="J11" s="37" t="s">
        <v>36</v>
      </c>
      <c r="K11" s="38" t="s">
        <v>37</v>
      </c>
      <c r="L11" s="39">
        <v>7.6</v>
      </c>
      <c r="M11" s="39">
        <v>7.3</v>
      </c>
      <c r="N11" s="39">
        <v>7.4</v>
      </c>
      <c r="O11" s="39">
        <v>7.4</v>
      </c>
      <c r="P11" s="39">
        <v>8.5</v>
      </c>
      <c r="Q11" s="40">
        <f>(L11+L11+M11+M11+N11+N11+O11+P11)/8</f>
        <v>7.5625</v>
      </c>
      <c r="R11" s="41"/>
      <c r="S11" s="42">
        <f>Q11-R11</f>
        <v>7.5625</v>
      </c>
    </row>
    <row r="12" spans="1:30" s="43" customFormat="1" ht="44.25" customHeight="1" x14ac:dyDescent="0.25">
      <c r="A12" s="28" t="s">
        <v>38</v>
      </c>
      <c r="B12" s="29" t="s">
        <v>39</v>
      </c>
      <c r="C12" s="30">
        <v>2008</v>
      </c>
      <c r="D12" s="31"/>
      <c r="E12" s="32"/>
      <c r="F12" s="44" t="s">
        <v>40</v>
      </c>
      <c r="G12" s="34">
        <v>127</v>
      </c>
      <c r="H12" s="35" t="s">
        <v>41</v>
      </c>
      <c r="I12" s="36" t="s">
        <v>42</v>
      </c>
      <c r="J12" s="37" t="s">
        <v>43</v>
      </c>
      <c r="K12" s="38" t="s">
        <v>44</v>
      </c>
      <c r="L12" s="39">
        <v>7</v>
      </c>
      <c r="M12" s="39">
        <v>7.1</v>
      </c>
      <c r="N12" s="39">
        <v>6.7</v>
      </c>
      <c r="O12" s="39">
        <v>7.1</v>
      </c>
      <c r="P12" s="39">
        <v>8</v>
      </c>
      <c r="Q12" s="40">
        <f>(L12+L12+M12+M12+N12+N12+O12+P12)/8</f>
        <v>7.0875000000000012</v>
      </c>
      <c r="R12" s="41">
        <v>0.5</v>
      </c>
      <c r="S12" s="42">
        <f>Q12-R12</f>
        <v>6.5875000000000012</v>
      </c>
    </row>
    <row r="13" spans="1:30" s="43" customFormat="1" ht="44.25" customHeight="1" x14ac:dyDescent="0.25">
      <c r="A13" s="158" t="s">
        <v>45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</row>
    <row r="14" spans="1:30" s="43" customFormat="1" ht="44.25" customHeight="1" x14ac:dyDescent="0.25">
      <c r="A14" s="28">
        <f>RANK(S14,$S$14:$S$18)</f>
        <v>1</v>
      </c>
      <c r="B14" s="29" t="s">
        <v>46</v>
      </c>
      <c r="C14" s="30">
        <v>2005</v>
      </c>
      <c r="D14" s="31"/>
      <c r="E14" s="32"/>
      <c r="F14" s="44" t="s">
        <v>47</v>
      </c>
      <c r="G14" s="34">
        <v>147</v>
      </c>
      <c r="H14" s="45" t="s">
        <v>48</v>
      </c>
      <c r="I14" s="46" t="s">
        <v>49</v>
      </c>
      <c r="J14" s="37" t="s">
        <v>50</v>
      </c>
      <c r="K14" s="38" t="s">
        <v>51</v>
      </c>
      <c r="L14" s="39">
        <v>7.8</v>
      </c>
      <c r="M14" s="39">
        <v>7.7</v>
      </c>
      <c r="N14" s="39">
        <v>7.9</v>
      </c>
      <c r="O14" s="39">
        <v>7.2</v>
      </c>
      <c r="P14" s="39">
        <v>8.6999999999999993</v>
      </c>
      <c r="Q14" s="40">
        <f>(L14+L14+M14+M14+N14+N14+O14+P14)/8</f>
        <v>7.8375000000000004</v>
      </c>
      <c r="R14" s="41"/>
      <c r="S14" s="42">
        <f>Q14-R14</f>
        <v>7.8375000000000004</v>
      </c>
    </row>
    <row r="15" spans="1:30" s="43" customFormat="1" ht="44.25" customHeight="1" x14ac:dyDescent="0.25">
      <c r="A15" s="28">
        <f t="shared" ref="A15:A18" si="0">RANK(S15,$S$14:$S$18)</f>
        <v>2</v>
      </c>
      <c r="B15" s="29" t="s">
        <v>52</v>
      </c>
      <c r="C15" s="30">
        <v>2007</v>
      </c>
      <c r="D15" s="31"/>
      <c r="E15" s="32"/>
      <c r="F15" s="44" t="s">
        <v>40</v>
      </c>
      <c r="G15" s="34">
        <v>127</v>
      </c>
      <c r="H15" s="35" t="s">
        <v>41</v>
      </c>
      <c r="I15" s="36" t="s">
        <v>42</v>
      </c>
      <c r="J15" s="37" t="s">
        <v>43</v>
      </c>
      <c r="K15" s="38" t="s">
        <v>44</v>
      </c>
      <c r="L15" s="39">
        <v>7.4</v>
      </c>
      <c r="M15" s="39">
        <v>7.2</v>
      </c>
      <c r="N15" s="39">
        <v>7.6</v>
      </c>
      <c r="O15" s="39">
        <v>7.2</v>
      </c>
      <c r="P15" s="39">
        <v>8.5</v>
      </c>
      <c r="Q15" s="40">
        <f>(L15+L15+M15+M15+N15+N15+O15+P15)/8</f>
        <v>7.5125000000000002</v>
      </c>
      <c r="R15" s="41"/>
      <c r="S15" s="42">
        <f>Q15-R15</f>
        <v>7.5125000000000002</v>
      </c>
    </row>
    <row r="16" spans="1:30" s="43" customFormat="1" ht="44.25" customHeight="1" x14ac:dyDescent="0.25">
      <c r="A16" s="28">
        <f t="shared" si="0"/>
        <v>3</v>
      </c>
      <c r="B16" s="29" t="s">
        <v>53</v>
      </c>
      <c r="C16" s="30">
        <v>2007</v>
      </c>
      <c r="D16" s="31"/>
      <c r="E16" s="32"/>
      <c r="F16" s="33" t="s">
        <v>54</v>
      </c>
      <c r="G16" s="34">
        <v>133</v>
      </c>
      <c r="H16" s="35" t="s">
        <v>55</v>
      </c>
      <c r="I16" s="36" t="s">
        <v>56</v>
      </c>
      <c r="J16" s="37" t="s">
        <v>57</v>
      </c>
      <c r="K16" s="38" t="s">
        <v>56</v>
      </c>
      <c r="L16" s="39">
        <v>6.8</v>
      </c>
      <c r="M16" s="39">
        <v>7.8</v>
      </c>
      <c r="N16" s="39">
        <v>7.7</v>
      </c>
      <c r="O16" s="39">
        <v>7.2</v>
      </c>
      <c r="P16" s="39">
        <v>7.9</v>
      </c>
      <c r="Q16" s="40">
        <f>(L16+L16+M16+M16+N16+N16+O16+P16)/8</f>
        <v>7.4625000000000004</v>
      </c>
      <c r="R16" s="41"/>
      <c r="S16" s="42">
        <f>Q16-R16</f>
        <v>7.4625000000000004</v>
      </c>
    </row>
    <row r="17" spans="1:19" s="43" customFormat="1" ht="44.25" customHeight="1" x14ac:dyDescent="0.25">
      <c r="A17" s="28">
        <f t="shared" si="0"/>
        <v>4</v>
      </c>
      <c r="B17" s="47" t="s">
        <v>58</v>
      </c>
      <c r="C17" s="37">
        <v>2006</v>
      </c>
      <c r="D17" s="48"/>
      <c r="E17" s="37"/>
      <c r="F17" s="49" t="s">
        <v>59</v>
      </c>
      <c r="G17" s="50">
        <v>147</v>
      </c>
      <c r="H17" s="35"/>
      <c r="I17" s="51" t="s">
        <v>60</v>
      </c>
      <c r="J17" s="37" t="s">
        <v>61</v>
      </c>
      <c r="K17" s="38" t="s">
        <v>62</v>
      </c>
      <c r="L17" s="39">
        <v>7</v>
      </c>
      <c r="M17" s="39">
        <v>7.4</v>
      </c>
      <c r="N17" s="39">
        <v>7.5</v>
      </c>
      <c r="O17" s="39">
        <v>7.5</v>
      </c>
      <c r="P17" s="39">
        <v>8</v>
      </c>
      <c r="Q17" s="40">
        <f>(L17+L17+M17+M17+N17+N17+O17+P17)/8</f>
        <v>7.4124999999999996</v>
      </c>
      <c r="R17" s="41"/>
      <c r="S17" s="42">
        <f>Q17-R17</f>
        <v>7.4124999999999996</v>
      </c>
    </row>
    <row r="18" spans="1:19" s="43" customFormat="1" ht="44.25" customHeight="1" x14ac:dyDescent="0.25">
      <c r="A18" s="28">
        <f t="shared" si="0"/>
        <v>5</v>
      </c>
      <c r="B18" s="47" t="s">
        <v>58</v>
      </c>
      <c r="C18" s="37">
        <v>2006</v>
      </c>
      <c r="D18" s="48"/>
      <c r="E18" s="37"/>
      <c r="F18" s="49" t="s">
        <v>63</v>
      </c>
      <c r="G18" s="50">
        <v>149</v>
      </c>
      <c r="H18" s="35"/>
      <c r="I18" s="36" t="s">
        <v>60</v>
      </c>
      <c r="J18" s="37" t="s">
        <v>61</v>
      </c>
      <c r="K18" s="38" t="s">
        <v>62</v>
      </c>
      <c r="L18" s="39">
        <v>6.9</v>
      </c>
      <c r="M18" s="39">
        <v>7.5</v>
      </c>
      <c r="N18" s="39">
        <v>6.9</v>
      </c>
      <c r="O18" s="39">
        <v>7.3</v>
      </c>
      <c r="P18" s="39">
        <v>7.8</v>
      </c>
      <c r="Q18" s="40">
        <f>(L18+L18+M18+M18+N18+N18+O18+P18)/8</f>
        <v>7.2124999999999995</v>
      </c>
      <c r="R18" s="41"/>
      <c r="S18" s="42">
        <f>Q18-R18</f>
        <v>7.2124999999999995</v>
      </c>
    </row>
    <row r="19" spans="1:19" s="43" customFormat="1" ht="44.25" customHeight="1" x14ac:dyDescent="0.25">
      <c r="A19" s="28" t="s">
        <v>38</v>
      </c>
      <c r="B19" s="47" t="s">
        <v>64</v>
      </c>
      <c r="C19" s="37">
        <v>2001</v>
      </c>
      <c r="D19" s="48"/>
      <c r="E19" s="37" t="s">
        <v>32</v>
      </c>
      <c r="F19" s="52" t="s">
        <v>65</v>
      </c>
      <c r="G19" s="50"/>
      <c r="H19" s="48"/>
      <c r="I19" s="36"/>
      <c r="J19" s="37" t="s">
        <v>66</v>
      </c>
      <c r="K19" s="38" t="s">
        <v>67</v>
      </c>
      <c r="L19" s="39">
        <v>5.5</v>
      </c>
      <c r="M19" s="39">
        <v>7</v>
      </c>
      <c r="N19" s="39">
        <v>6.9</v>
      </c>
      <c r="O19" s="39">
        <v>6.9</v>
      </c>
      <c r="P19" s="39">
        <v>7.5</v>
      </c>
      <c r="Q19" s="40">
        <f t="shared" ref="Q19:Q20" si="1">(L19+L19+M19+M19+N19+N19+O19+P19)/8</f>
        <v>6.6499999999999995</v>
      </c>
      <c r="R19" s="41"/>
      <c r="S19" s="42">
        <f t="shared" ref="S19:S20" si="2">Q19-R19</f>
        <v>6.6499999999999995</v>
      </c>
    </row>
    <row r="20" spans="1:19" s="43" customFormat="1" ht="44.25" customHeight="1" x14ac:dyDescent="0.25">
      <c r="A20" s="28" t="s">
        <v>38</v>
      </c>
      <c r="B20" s="47" t="s">
        <v>68</v>
      </c>
      <c r="C20" s="53">
        <v>2001</v>
      </c>
      <c r="D20" s="54"/>
      <c r="E20" s="37" t="s">
        <v>32</v>
      </c>
      <c r="F20" s="52" t="s">
        <v>69</v>
      </c>
      <c r="G20" s="50"/>
      <c r="H20" s="48"/>
      <c r="I20" s="36"/>
      <c r="J20" s="37" t="s">
        <v>66</v>
      </c>
      <c r="K20" s="38" t="s">
        <v>67</v>
      </c>
      <c r="L20" s="39">
        <v>7.7</v>
      </c>
      <c r="M20" s="39">
        <v>7.9</v>
      </c>
      <c r="N20" s="39">
        <v>8</v>
      </c>
      <c r="O20" s="39">
        <v>7.5</v>
      </c>
      <c r="P20" s="39">
        <v>8.6</v>
      </c>
      <c r="Q20" s="40">
        <f t="shared" si="1"/>
        <v>7.9125000000000005</v>
      </c>
      <c r="R20" s="41"/>
      <c r="S20" s="42">
        <f t="shared" si="2"/>
        <v>7.9125000000000005</v>
      </c>
    </row>
    <row r="21" spans="1:19" s="55" customFormat="1" ht="63" customHeight="1" x14ac:dyDescent="0.25">
      <c r="B21" s="56" t="s">
        <v>70</v>
      </c>
      <c r="C21" s="56"/>
      <c r="D21" s="57"/>
      <c r="E21" s="57"/>
      <c r="F21" s="58"/>
      <c r="G21" s="57"/>
      <c r="H21" s="57"/>
      <c r="I21" s="57"/>
      <c r="J21" s="56" t="s">
        <v>71</v>
      </c>
      <c r="K21" s="56"/>
      <c r="L21" s="59"/>
      <c r="M21" s="60"/>
      <c r="N21" s="60"/>
      <c r="O21" s="60"/>
      <c r="P21" s="60"/>
      <c r="Q21" s="60"/>
      <c r="R21" s="60"/>
    </row>
    <row r="22" spans="1:19" s="55" customFormat="1" ht="63" customHeight="1" x14ac:dyDescent="0.25">
      <c r="B22" s="57" t="s">
        <v>72</v>
      </c>
      <c r="C22" s="57"/>
      <c r="D22" s="57"/>
      <c r="E22" s="57"/>
      <c r="F22" s="58"/>
      <c r="G22" s="57"/>
      <c r="H22" s="57"/>
      <c r="I22" s="57"/>
      <c r="J22" s="56" t="s">
        <v>73</v>
      </c>
      <c r="K22" s="56"/>
      <c r="L22" s="61"/>
      <c r="M22" s="60"/>
      <c r="N22" s="60"/>
      <c r="O22" s="60"/>
      <c r="P22" s="60"/>
      <c r="Q22" s="60"/>
      <c r="R22" s="60"/>
    </row>
    <row r="23" spans="1:19" ht="56.25" customHeight="1" x14ac:dyDescent="0.2">
      <c r="B23" s="57"/>
      <c r="C23" s="57"/>
      <c r="D23" s="57"/>
      <c r="E23" s="57"/>
      <c r="F23" s="58"/>
      <c r="G23" s="57"/>
      <c r="H23" s="57"/>
      <c r="I23" s="57"/>
      <c r="J23" s="56"/>
      <c r="K23" s="56"/>
    </row>
  </sheetData>
  <mergeCells count="20">
    <mergeCell ref="A7:F7"/>
    <mergeCell ref="Q7:S7"/>
    <mergeCell ref="A2:S2"/>
    <mergeCell ref="A3:S3"/>
    <mergeCell ref="A4:S4"/>
    <mergeCell ref="A5:S5"/>
    <mergeCell ref="A6:S6"/>
    <mergeCell ref="A13:S13"/>
    <mergeCell ref="K8:K9"/>
    <mergeCell ref="L8:P8"/>
    <mergeCell ref="Q8:Q9"/>
    <mergeCell ref="R8:R9"/>
    <mergeCell ref="S8:S9"/>
    <mergeCell ref="A10:S10"/>
    <mergeCell ref="A8:A9"/>
    <mergeCell ref="B8:B9"/>
    <mergeCell ref="E8:E9"/>
    <mergeCell ref="F8:F9"/>
    <mergeCell ref="I8:I9"/>
    <mergeCell ref="J8:J9"/>
  </mergeCells>
  <printOptions horizontalCentered="1"/>
  <pageMargins left="0" right="0" top="0" bottom="0" header="0" footer="0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view="pageBreakPreview" zoomScale="70" zoomScaleSheetLayoutView="55" workbookViewId="0">
      <selection activeCell="W13" sqref="W13"/>
    </sheetView>
  </sheetViews>
  <sheetFormatPr defaultRowHeight="14.25" x14ac:dyDescent="0.2"/>
  <cols>
    <col min="1" max="1" width="5.83203125" style="110" customWidth="1"/>
    <col min="2" max="2" width="32.5" style="111" customWidth="1"/>
    <col min="3" max="3" width="5.5" style="111" hidden="1" customWidth="1"/>
    <col min="4" max="4" width="9.33203125" style="111" hidden="1" customWidth="1"/>
    <col min="5" max="5" width="7.6640625" style="112" customWidth="1"/>
    <col min="6" max="6" width="42.83203125" style="113" customWidth="1"/>
    <col min="7" max="7" width="50.6640625" style="113" hidden="1" customWidth="1"/>
    <col min="8" max="9" width="9.33203125" style="113" hidden="1" customWidth="1"/>
    <col min="10" max="10" width="32.1640625" style="72" customWidth="1"/>
    <col min="11" max="11" width="21.1640625" style="72" customWidth="1"/>
    <col min="12" max="12" width="11" style="75" customWidth="1"/>
    <col min="13" max="13" width="11" style="74" customWidth="1"/>
    <col min="14" max="15" width="12.5" style="74" hidden="1" customWidth="1"/>
    <col min="16" max="16" width="13.1640625" style="75" hidden="1" customWidth="1"/>
    <col min="17" max="17" width="0" style="67" hidden="1" customWidth="1"/>
    <col min="18" max="16384" width="9.33203125" style="67"/>
  </cols>
  <sheetData>
    <row r="1" spans="1:23" ht="33" customHeight="1" x14ac:dyDescent="0.2">
      <c r="A1" s="190" t="s">
        <v>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</row>
    <row r="2" spans="1:23" ht="33" customHeight="1" x14ac:dyDescent="0.2">
      <c r="A2" s="68"/>
      <c r="B2" s="190" t="s">
        <v>6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68"/>
      <c r="N2" s="68"/>
      <c r="O2" s="68"/>
      <c r="P2" s="68"/>
    </row>
    <row r="3" spans="1:23" ht="33" customHeight="1" x14ac:dyDescent="0.2">
      <c r="A3" s="190" t="s">
        <v>74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</row>
    <row r="4" spans="1:23" s="70" customFormat="1" ht="23.25" customHeight="1" x14ac:dyDescent="0.2">
      <c r="A4" s="191" t="s">
        <v>75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69"/>
    </row>
    <row r="5" spans="1:23" ht="36" customHeight="1" x14ac:dyDescent="0.2">
      <c r="A5" s="191" t="s">
        <v>8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</row>
    <row r="6" spans="1:23" ht="23.25" hidden="1" customHeight="1" x14ac:dyDescent="0.2">
      <c r="A6" s="191" t="s">
        <v>76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</row>
    <row r="7" spans="1:23" ht="30" customHeight="1" thickBot="1" x14ac:dyDescent="0.25">
      <c r="A7" s="186" t="s">
        <v>10</v>
      </c>
      <c r="B7" s="186"/>
      <c r="C7" s="186"/>
      <c r="D7" s="186"/>
      <c r="E7" s="186"/>
      <c r="F7" s="186"/>
      <c r="G7" s="71"/>
      <c r="H7" s="71"/>
      <c r="I7" s="71"/>
      <c r="L7" s="71"/>
      <c r="M7" s="73" t="s">
        <v>11</v>
      </c>
    </row>
    <row r="8" spans="1:23" ht="20.25" customHeight="1" thickBot="1" x14ac:dyDescent="0.25">
      <c r="A8" s="187" t="s">
        <v>12</v>
      </c>
      <c r="B8" s="183" t="s">
        <v>77</v>
      </c>
      <c r="C8" s="76"/>
      <c r="D8" s="76"/>
      <c r="E8" s="188" t="s">
        <v>15</v>
      </c>
      <c r="F8" s="189" t="s">
        <v>78</v>
      </c>
      <c r="G8" s="76"/>
      <c r="H8" s="183" t="s">
        <v>79</v>
      </c>
      <c r="I8" s="183" t="s">
        <v>80</v>
      </c>
      <c r="J8" s="183" t="s">
        <v>81</v>
      </c>
      <c r="K8" s="183" t="s">
        <v>20</v>
      </c>
      <c r="L8" s="184" t="s">
        <v>82</v>
      </c>
      <c r="M8" s="184"/>
      <c r="N8" s="183" t="s">
        <v>83</v>
      </c>
      <c r="O8" s="183"/>
      <c r="P8" s="185" t="s">
        <v>84</v>
      </c>
      <c r="Q8" s="182" t="s">
        <v>85</v>
      </c>
      <c r="U8" s="77"/>
      <c r="V8" s="77"/>
      <c r="W8" s="77"/>
    </row>
    <row r="9" spans="1:23" ht="35.25" customHeight="1" thickBot="1" x14ac:dyDescent="0.25">
      <c r="A9" s="187"/>
      <c r="B9" s="183"/>
      <c r="C9" s="76"/>
      <c r="D9" s="76"/>
      <c r="E9" s="188"/>
      <c r="F9" s="189"/>
      <c r="G9" s="76"/>
      <c r="H9" s="183"/>
      <c r="I9" s="183"/>
      <c r="J9" s="183"/>
      <c r="K9" s="183"/>
      <c r="L9" s="78" t="s">
        <v>86</v>
      </c>
      <c r="M9" s="78" t="s">
        <v>87</v>
      </c>
      <c r="N9" s="79" t="s">
        <v>86</v>
      </c>
      <c r="O9" s="79" t="s">
        <v>87</v>
      </c>
      <c r="P9" s="185"/>
      <c r="Q9" s="182"/>
    </row>
    <row r="10" spans="1:23" s="92" customFormat="1" ht="51" customHeight="1" x14ac:dyDescent="0.2">
      <c r="A10" s="80">
        <v>1</v>
      </c>
      <c r="B10" s="81" t="s">
        <v>88</v>
      </c>
      <c r="C10" s="32">
        <v>2004</v>
      </c>
      <c r="D10" s="82"/>
      <c r="E10" s="32" t="s">
        <v>89</v>
      </c>
      <c r="F10" s="83" t="s">
        <v>90</v>
      </c>
      <c r="G10" s="34">
        <v>112</v>
      </c>
      <c r="H10" s="84" t="s">
        <v>91</v>
      </c>
      <c r="I10" s="85" t="s">
        <v>92</v>
      </c>
      <c r="J10" s="50" t="s">
        <v>93</v>
      </c>
      <c r="K10" s="50" t="s">
        <v>94</v>
      </c>
      <c r="L10" s="86">
        <v>0</v>
      </c>
      <c r="M10" s="87">
        <v>30.82</v>
      </c>
      <c r="N10" s="88"/>
      <c r="O10" s="89"/>
      <c r="P10" s="90"/>
      <c r="Q10" s="91" t="s">
        <v>95</v>
      </c>
    </row>
    <row r="11" spans="1:23" s="92" customFormat="1" ht="51" customHeight="1" x14ac:dyDescent="0.2">
      <c r="A11" s="80">
        <v>2</v>
      </c>
      <c r="B11" s="81" t="s">
        <v>96</v>
      </c>
      <c r="C11" s="32">
        <v>2004</v>
      </c>
      <c r="D11" s="82"/>
      <c r="E11" s="32" t="s">
        <v>89</v>
      </c>
      <c r="F11" s="83" t="s">
        <v>97</v>
      </c>
      <c r="G11" s="34">
        <v>120</v>
      </c>
      <c r="H11" s="84" t="s">
        <v>98</v>
      </c>
      <c r="I11" s="85" t="s">
        <v>99</v>
      </c>
      <c r="J11" s="50" t="s">
        <v>93</v>
      </c>
      <c r="K11" s="50" t="s">
        <v>100</v>
      </c>
      <c r="L11" s="86">
        <v>0</v>
      </c>
      <c r="M11" s="87">
        <v>33.01</v>
      </c>
      <c r="N11" s="88"/>
      <c r="O11" s="89"/>
      <c r="P11" s="90"/>
      <c r="Q11" s="91" t="s">
        <v>101</v>
      </c>
    </row>
    <row r="12" spans="1:23" s="92" customFormat="1" ht="51" customHeight="1" x14ac:dyDescent="0.2">
      <c r="A12" s="80">
        <v>3</v>
      </c>
      <c r="B12" s="81" t="s">
        <v>102</v>
      </c>
      <c r="C12" s="32">
        <v>2003</v>
      </c>
      <c r="D12" s="82"/>
      <c r="E12" s="32" t="s">
        <v>32</v>
      </c>
      <c r="F12" s="93" t="s">
        <v>103</v>
      </c>
      <c r="G12" s="34">
        <v>119</v>
      </c>
      <c r="H12" s="84" t="s">
        <v>104</v>
      </c>
      <c r="I12" s="85" t="s">
        <v>105</v>
      </c>
      <c r="J12" s="50" t="s">
        <v>93</v>
      </c>
      <c r="K12" s="50" t="s">
        <v>100</v>
      </c>
      <c r="L12" s="86">
        <v>0</v>
      </c>
      <c r="M12" s="87">
        <v>33.25</v>
      </c>
      <c r="N12" s="88"/>
      <c r="O12" s="89"/>
      <c r="P12" s="94"/>
      <c r="Q12" s="91" t="s">
        <v>101</v>
      </c>
    </row>
    <row r="13" spans="1:23" s="92" customFormat="1" ht="51" customHeight="1" x14ac:dyDescent="0.2">
      <c r="A13" s="80">
        <v>4</v>
      </c>
      <c r="B13" s="95" t="s">
        <v>106</v>
      </c>
      <c r="C13" s="50">
        <v>2003</v>
      </c>
      <c r="D13" s="84"/>
      <c r="E13" s="50"/>
      <c r="F13" s="96" t="s">
        <v>107</v>
      </c>
      <c r="G13" s="50">
        <v>149</v>
      </c>
      <c r="H13" s="84"/>
      <c r="I13" s="85" t="s">
        <v>60</v>
      </c>
      <c r="J13" s="50" t="s">
        <v>61</v>
      </c>
      <c r="K13" s="50" t="s">
        <v>62</v>
      </c>
      <c r="L13" s="86">
        <v>0</v>
      </c>
      <c r="M13" s="87">
        <v>35.659999999999997</v>
      </c>
      <c r="N13" s="97"/>
      <c r="O13" s="89"/>
      <c r="P13" s="94"/>
      <c r="Q13" s="91" t="s">
        <v>101</v>
      </c>
    </row>
    <row r="14" spans="1:23" s="92" customFormat="1" ht="51" customHeight="1" x14ac:dyDescent="0.2">
      <c r="A14" s="80">
        <v>5</v>
      </c>
      <c r="B14" s="81" t="s">
        <v>96</v>
      </c>
      <c r="C14" s="32">
        <v>2004</v>
      </c>
      <c r="D14" s="82"/>
      <c r="E14" s="32" t="s">
        <v>89</v>
      </c>
      <c r="F14" s="83" t="s">
        <v>108</v>
      </c>
      <c r="G14" s="34">
        <v>120</v>
      </c>
      <c r="H14" s="84" t="s">
        <v>109</v>
      </c>
      <c r="I14" s="85" t="s">
        <v>99</v>
      </c>
      <c r="J14" s="50" t="s">
        <v>93</v>
      </c>
      <c r="K14" s="50" t="s">
        <v>100</v>
      </c>
      <c r="L14" s="86">
        <v>0</v>
      </c>
      <c r="M14" s="87">
        <v>36.57</v>
      </c>
      <c r="N14" s="88"/>
      <c r="O14" s="89"/>
      <c r="P14" s="90"/>
      <c r="Q14" s="91" t="s">
        <v>101</v>
      </c>
    </row>
    <row r="15" spans="1:23" s="92" customFormat="1" ht="51" customHeight="1" x14ac:dyDescent="0.2">
      <c r="A15" s="80">
        <v>6</v>
      </c>
      <c r="B15" s="95" t="s">
        <v>106</v>
      </c>
      <c r="C15" s="50">
        <v>2003</v>
      </c>
      <c r="D15" s="84"/>
      <c r="E15" s="50"/>
      <c r="F15" s="83" t="s">
        <v>110</v>
      </c>
      <c r="G15" s="50">
        <v>147</v>
      </c>
      <c r="H15" s="84"/>
      <c r="I15" s="98" t="s">
        <v>60</v>
      </c>
      <c r="J15" s="50" t="s">
        <v>61</v>
      </c>
      <c r="K15" s="50" t="s">
        <v>62</v>
      </c>
      <c r="L15" s="86">
        <v>0</v>
      </c>
      <c r="M15" s="87">
        <v>38.01</v>
      </c>
      <c r="N15" s="99"/>
      <c r="O15" s="89"/>
      <c r="P15" s="90"/>
      <c r="Q15" s="91" t="s">
        <v>95</v>
      </c>
    </row>
    <row r="16" spans="1:23" s="92" customFormat="1" ht="51" customHeight="1" x14ac:dyDescent="0.2">
      <c r="A16" s="80">
        <v>7</v>
      </c>
      <c r="B16" s="95" t="s">
        <v>111</v>
      </c>
      <c r="C16" s="50">
        <v>2006</v>
      </c>
      <c r="D16" s="84"/>
      <c r="E16" s="50"/>
      <c r="F16" s="83" t="s">
        <v>110</v>
      </c>
      <c r="G16" s="50">
        <v>147</v>
      </c>
      <c r="H16" s="84"/>
      <c r="I16" s="98" t="s">
        <v>60</v>
      </c>
      <c r="J16" s="50" t="s">
        <v>61</v>
      </c>
      <c r="K16" s="50" t="s">
        <v>62</v>
      </c>
      <c r="L16" s="86">
        <v>0</v>
      </c>
      <c r="M16" s="87">
        <v>39.840000000000003</v>
      </c>
      <c r="N16" s="97"/>
      <c r="O16" s="89"/>
      <c r="P16" s="90"/>
      <c r="Q16" s="91"/>
    </row>
    <row r="17" spans="1:18" s="70" customFormat="1" ht="51" customHeight="1" x14ac:dyDescent="0.2">
      <c r="A17" s="80">
        <v>8</v>
      </c>
      <c r="B17" s="81" t="s">
        <v>112</v>
      </c>
      <c r="C17" s="32">
        <v>2001</v>
      </c>
      <c r="D17" s="82"/>
      <c r="E17" s="32">
        <v>3</v>
      </c>
      <c r="F17" s="83" t="s">
        <v>113</v>
      </c>
      <c r="G17" s="34">
        <v>148</v>
      </c>
      <c r="H17" s="84"/>
      <c r="I17" s="85" t="s">
        <v>114</v>
      </c>
      <c r="J17" s="50" t="s">
        <v>115</v>
      </c>
      <c r="K17" s="50" t="s">
        <v>116</v>
      </c>
      <c r="L17" s="100">
        <v>4</v>
      </c>
      <c r="M17" s="101">
        <v>35.369999999999997</v>
      </c>
      <c r="N17" s="102"/>
      <c r="O17" s="103"/>
      <c r="P17" s="104"/>
      <c r="Q17" s="105" t="s">
        <v>95</v>
      </c>
    </row>
    <row r="18" spans="1:18" s="92" customFormat="1" ht="51" customHeight="1" x14ac:dyDescent="0.2">
      <c r="A18" s="80"/>
      <c r="B18" s="81" t="s">
        <v>117</v>
      </c>
      <c r="C18" s="32">
        <v>2007</v>
      </c>
      <c r="D18" s="82"/>
      <c r="E18" s="32"/>
      <c r="F18" s="96" t="s">
        <v>118</v>
      </c>
      <c r="G18" s="34">
        <v>127</v>
      </c>
      <c r="H18" s="84" t="s">
        <v>41</v>
      </c>
      <c r="I18" s="85" t="s">
        <v>42</v>
      </c>
      <c r="J18" s="50" t="s">
        <v>43</v>
      </c>
      <c r="K18" s="50" t="s">
        <v>44</v>
      </c>
      <c r="L18" s="99" t="s">
        <v>119</v>
      </c>
      <c r="M18" s="89"/>
      <c r="N18" s="88"/>
      <c r="O18" s="89"/>
      <c r="P18" s="90"/>
      <c r="Q18" s="91" t="s">
        <v>101</v>
      </c>
    </row>
    <row r="19" spans="1:18" s="18" customFormat="1" ht="63" customHeight="1" x14ac:dyDescent="0.25">
      <c r="B19" s="106" t="s">
        <v>70</v>
      </c>
      <c r="C19" s="106"/>
      <c r="D19" s="107"/>
      <c r="E19" s="107"/>
      <c r="F19" s="108"/>
      <c r="G19" s="107"/>
      <c r="H19" s="107"/>
      <c r="I19" s="107"/>
      <c r="J19" s="106" t="s">
        <v>71</v>
      </c>
      <c r="K19" s="106"/>
      <c r="L19" s="59"/>
      <c r="M19" s="109"/>
      <c r="N19" s="109"/>
      <c r="O19" s="109"/>
      <c r="P19" s="109"/>
      <c r="Q19" s="109"/>
      <c r="R19" s="109"/>
    </row>
    <row r="20" spans="1:18" s="18" customFormat="1" ht="63" customHeight="1" x14ac:dyDescent="0.25">
      <c r="B20" s="107" t="s">
        <v>72</v>
      </c>
      <c r="C20" s="107"/>
      <c r="D20" s="107"/>
      <c r="E20" s="107"/>
      <c r="F20" s="108"/>
      <c r="G20" s="107"/>
      <c r="H20" s="107"/>
      <c r="I20" s="107"/>
      <c r="J20" s="106" t="s">
        <v>73</v>
      </c>
      <c r="K20" s="106"/>
      <c r="L20" s="61"/>
      <c r="M20" s="109"/>
      <c r="N20" s="109"/>
      <c r="O20" s="109"/>
      <c r="P20" s="109"/>
      <c r="Q20" s="109"/>
      <c r="R20" s="109"/>
    </row>
  </sheetData>
  <mergeCells count="19">
    <mergeCell ref="H8:H9"/>
    <mergeCell ref="A1:P1"/>
    <mergeCell ref="B2:L2"/>
    <mergeCell ref="A3:P3"/>
    <mergeCell ref="A4:P4"/>
    <mergeCell ref="A5:P5"/>
    <mergeCell ref="A6:P6"/>
    <mergeCell ref="A7:F7"/>
    <mergeCell ref="A8:A9"/>
    <mergeCell ref="B8:B9"/>
    <mergeCell ref="E8:E9"/>
    <mergeCell ref="F8:F9"/>
    <mergeCell ref="Q8:Q9"/>
    <mergeCell ref="I8:I9"/>
    <mergeCell ref="J8:J9"/>
    <mergeCell ref="K8:K9"/>
    <mergeCell ref="L8:M8"/>
    <mergeCell ref="N8:O8"/>
    <mergeCell ref="P8:P9"/>
  </mergeCells>
  <printOptions horizontalCentered="1"/>
  <pageMargins left="0" right="0" top="0" bottom="0" header="0.51181102362204722" footer="0.51181102362204722"/>
  <pageSetup paperSize="9" scale="60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view="pageBreakPreview" zoomScale="70" zoomScaleSheetLayoutView="55" workbookViewId="0">
      <selection activeCell="U17" sqref="U17"/>
    </sheetView>
  </sheetViews>
  <sheetFormatPr defaultRowHeight="19.5" x14ac:dyDescent="0.2"/>
  <cols>
    <col min="1" max="1" width="8.5" style="147" customWidth="1"/>
    <col min="2" max="2" width="32.5" style="111" customWidth="1"/>
    <col min="3" max="3" width="5.5" style="111" hidden="1" customWidth="1"/>
    <col min="4" max="4" width="9.33203125" style="111" hidden="1" customWidth="1"/>
    <col min="5" max="5" width="7.6640625" style="112" customWidth="1"/>
    <col min="6" max="6" width="47.83203125" style="113" customWidth="1"/>
    <col min="7" max="7" width="50.6640625" style="113" hidden="1" customWidth="1"/>
    <col min="8" max="9" width="9.33203125" style="113" hidden="1" customWidth="1"/>
    <col min="10" max="10" width="30" style="72" customWidth="1"/>
    <col min="11" max="11" width="21.1640625" style="72" customWidth="1"/>
    <col min="12" max="12" width="13" style="75" customWidth="1"/>
    <col min="13" max="15" width="13" style="74" customWidth="1"/>
    <col min="16" max="16" width="13.1640625" style="75" hidden="1" customWidth="1"/>
    <col min="17" max="17" width="0" style="67" hidden="1" customWidth="1"/>
    <col min="18" max="16384" width="9.33203125" style="67"/>
  </cols>
  <sheetData>
    <row r="1" spans="1:17" ht="33" customHeight="1" x14ac:dyDescent="0.2">
      <c r="A1" s="190" t="s">
        <v>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</row>
    <row r="2" spans="1:17" ht="33" customHeight="1" x14ac:dyDescent="0.2">
      <c r="A2" s="68"/>
      <c r="B2" s="190" t="s">
        <v>6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68"/>
    </row>
    <row r="3" spans="1:17" ht="33" customHeight="1" x14ac:dyDescent="0.2">
      <c r="A3" s="190" t="s">
        <v>74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</row>
    <row r="4" spans="1:17" s="70" customFormat="1" ht="23.25" customHeight="1" x14ac:dyDescent="0.2">
      <c r="A4" s="199" t="s">
        <v>120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69"/>
    </row>
    <row r="5" spans="1:17" ht="23.25" customHeight="1" x14ac:dyDescent="0.2">
      <c r="A5" s="191" t="s">
        <v>8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</row>
    <row r="6" spans="1:17" ht="23.25" hidden="1" customHeight="1" x14ac:dyDescent="0.2">
      <c r="A6" s="191" t="s">
        <v>76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</row>
    <row r="7" spans="1:17" ht="30" customHeight="1" thickBot="1" x14ac:dyDescent="0.25">
      <c r="A7" s="186" t="s">
        <v>10</v>
      </c>
      <c r="B7" s="186"/>
      <c r="C7" s="186"/>
      <c r="D7" s="186"/>
      <c r="E7" s="186"/>
      <c r="F7" s="186"/>
      <c r="G7" s="71"/>
      <c r="H7" s="71"/>
      <c r="I7" s="71"/>
      <c r="L7" s="71"/>
      <c r="M7" s="197" t="s">
        <v>11</v>
      </c>
      <c r="N7" s="197"/>
      <c r="O7" s="197"/>
      <c r="P7" s="197"/>
      <c r="Q7" s="197"/>
    </row>
    <row r="8" spans="1:17" ht="28.5" customHeight="1" thickBot="1" x14ac:dyDescent="0.25">
      <c r="A8" s="198" t="s">
        <v>12</v>
      </c>
      <c r="B8" s="183" t="s">
        <v>77</v>
      </c>
      <c r="C8" s="76"/>
      <c r="D8" s="76"/>
      <c r="E8" s="188" t="s">
        <v>15</v>
      </c>
      <c r="F8" s="189" t="s">
        <v>78</v>
      </c>
      <c r="G8" s="76"/>
      <c r="H8" s="183" t="s">
        <v>79</v>
      </c>
      <c r="I8" s="183" t="s">
        <v>80</v>
      </c>
      <c r="J8" s="183" t="s">
        <v>81</v>
      </c>
      <c r="K8" s="183" t="s">
        <v>20</v>
      </c>
      <c r="L8" s="184" t="s">
        <v>82</v>
      </c>
      <c r="M8" s="184"/>
      <c r="N8" s="184" t="s">
        <v>83</v>
      </c>
      <c r="O8" s="184"/>
      <c r="P8" s="185" t="s">
        <v>84</v>
      </c>
      <c r="Q8" s="182" t="s">
        <v>85</v>
      </c>
    </row>
    <row r="9" spans="1:17" ht="65.25" customHeight="1" thickBot="1" x14ac:dyDescent="0.25">
      <c r="A9" s="198"/>
      <c r="B9" s="183"/>
      <c r="C9" s="76"/>
      <c r="D9" s="76"/>
      <c r="E9" s="188"/>
      <c r="F9" s="189"/>
      <c r="G9" s="76"/>
      <c r="H9" s="183"/>
      <c r="I9" s="183"/>
      <c r="J9" s="183"/>
      <c r="K9" s="183"/>
      <c r="L9" s="78" t="s">
        <v>86</v>
      </c>
      <c r="M9" s="78" t="s">
        <v>87</v>
      </c>
      <c r="N9" s="78" t="s">
        <v>86</v>
      </c>
      <c r="O9" s="78" t="s">
        <v>87</v>
      </c>
      <c r="P9" s="185"/>
      <c r="Q9" s="182"/>
    </row>
    <row r="10" spans="1:17" s="116" customFormat="1" ht="35.25" customHeight="1" x14ac:dyDescent="0.2">
      <c r="A10" s="192" t="s">
        <v>121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4"/>
      <c r="P10" s="114"/>
      <c r="Q10" s="115"/>
    </row>
    <row r="11" spans="1:17" s="116" customFormat="1" ht="36" customHeight="1" x14ac:dyDescent="0.2">
      <c r="A11" s="117">
        <v>1</v>
      </c>
      <c r="B11" s="118" t="s">
        <v>122</v>
      </c>
      <c r="C11" s="119">
        <v>2006</v>
      </c>
      <c r="D11" s="120"/>
      <c r="E11" s="119" t="s">
        <v>123</v>
      </c>
      <c r="F11" s="96" t="s">
        <v>124</v>
      </c>
      <c r="G11" s="121">
        <v>120</v>
      </c>
      <c r="H11" s="122" t="s">
        <v>125</v>
      </c>
      <c r="I11" s="123" t="s">
        <v>126</v>
      </c>
      <c r="J11" s="124" t="s">
        <v>36</v>
      </c>
      <c r="K11" s="125" t="s">
        <v>37</v>
      </c>
      <c r="L11" s="126">
        <v>0</v>
      </c>
      <c r="M11" s="127">
        <v>57.31</v>
      </c>
      <c r="N11" s="195" t="s">
        <v>127</v>
      </c>
      <c r="O11" s="196"/>
      <c r="P11" s="128"/>
      <c r="Q11" s="115" t="s">
        <v>101</v>
      </c>
    </row>
    <row r="12" spans="1:17" s="116" customFormat="1" ht="36" customHeight="1" x14ac:dyDescent="0.2">
      <c r="A12" s="192" t="s">
        <v>128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4"/>
      <c r="P12" s="114"/>
      <c r="Q12" s="115"/>
    </row>
    <row r="13" spans="1:17" s="116" customFormat="1" ht="36" customHeight="1" x14ac:dyDescent="0.2">
      <c r="A13" s="117">
        <v>1</v>
      </c>
      <c r="B13" s="118" t="s">
        <v>129</v>
      </c>
      <c r="C13" s="119">
        <v>2004</v>
      </c>
      <c r="D13" s="120"/>
      <c r="E13" s="119" t="s">
        <v>89</v>
      </c>
      <c r="F13" s="83" t="s">
        <v>130</v>
      </c>
      <c r="G13" s="121">
        <v>129</v>
      </c>
      <c r="H13" s="129" t="s">
        <v>131</v>
      </c>
      <c r="I13" s="123"/>
      <c r="J13" s="124" t="s">
        <v>132</v>
      </c>
      <c r="K13" s="125" t="s">
        <v>133</v>
      </c>
      <c r="L13" s="126">
        <v>0</v>
      </c>
      <c r="M13" s="130">
        <v>42.39</v>
      </c>
      <c r="N13" s="131">
        <v>0</v>
      </c>
      <c r="O13" s="127">
        <v>28.18</v>
      </c>
      <c r="P13" s="114"/>
      <c r="Q13" s="115" t="s">
        <v>101</v>
      </c>
    </row>
    <row r="14" spans="1:17" s="116" customFormat="1" ht="36" customHeight="1" x14ac:dyDescent="0.2">
      <c r="A14" s="117">
        <v>2</v>
      </c>
      <c r="B14" s="118" t="s">
        <v>134</v>
      </c>
      <c r="C14" s="119">
        <v>2004</v>
      </c>
      <c r="D14" s="120"/>
      <c r="E14" s="119">
        <v>3</v>
      </c>
      <c r="F14" s="83" t="s">
        <v>135</v>
      </c>
      <c r="G14" s="121">
        <v>135</v>
      </c>
      <c r="H14" s="129" t="s">
        <v>136</v>
      </c>
      <c r="I14" s="123" t="s">
        <v>137</v>
      </c>
      <c r="J14" s="124" t="s">
        <v>138</v>
      </c>
      <c r="K14" s="125" t="s">
        <v>139</v>
      </c>
      <c r="L14" s="126">
        <v>0</v>
      </c>
      <c r="M14" s="130">
        <v>41.42</v>
      </c>
      <c r="N14" s="131">
        <v>0</v>
      </c>
      <c r="O14" s="127">
        <v>29.73</v>
      </c>
      <c r="P14" s="114"/>
      <c r="Q14" s="115" t="s">
        <v>95</v>
      </c>
    </row>
    <row r="15" spans="1:17" s="116" customFormat="1" ht="36" customHeight="1" x14ac:dyDescent="0.2">
      <c r="A15" s="117">
        <v>3</v>
      </c>
      <c r="B15" s="118" t="s">
        <v>134</v>
      </c>
      <c r="C15" s="119">
        <v>2004</v>
      </c>
      <c r="D15" s="120"/>
      <c r="E15" s="119">
        <v>3</v>
      </c>
      <c r="F15" s="83" t="s">
        <v>140</v>
      </c>
      <c r="G15" s="121">
        <v>137</v>
      </c>
      <c r="H15" s="129" t="s">
        <v>141</v>
      </c>
      <c r="I15" s="123" t="s">
        <v>137</v>
      </c>
      <c r="J15" s="124" t="s">
        <v>138</v>
      </c>
      <c r="K15" s="125" t="s">
        <v>139</v>
      </c>
      <c r="L15" s="126">
        <v>0</v>
      </c>
      <c r="M15" s="130">
        <v>43.15</v>
      </c>
      <c r="N15" s="131">
        <v>0</v>
      </c>
      <c r="O15" s="127">
        <v>30.43</v>
      </c>
      <c r="P15" s="114"/>
      <c r="Q15" s="132" t="s">
        <v>95</v>
      </c>
    </row>
    <row r="16" spans="1:17" s="116" customFormat="1" ht="36" customHeight="1" x14ac:dyDescent="0.2">
      <c r="A16" s="117">
        <v>4</v>
      </c>
      <c r="B16" s="118" t="s">
        <v>142</v>
      </c>
      <c r="C16" s="119">
        <v>2004</v>
      </c>
      <c r="D16" s="120"/>
      <c r="E16" s="119" t="s">
        <v>89</v>
      </c>
      <c r="F16" s="83" t="s">
        <v>97</v>
      </c>
      <c r="G16" s="121">
        <v>120</v>
      </c>
      <c r="H16" s="129" t="s">
        <v>98</v>
      </c>
      <c r="I16" s="123" t="s">
        <v>99</v>
      </c>
      <c r="J16" s="124" t="s">
        <v>93</v>
      </c>
      <c r="K16" s="125" t="s">
        <v>100</v>
      </c>
      <c r="L16" s="126">
        <v>0</v>
      </c>
      <c r="M16" s="130">
        <v>42.43</v>
      </c>
      <c r="N16" s="131">
        <v>0</v>
      </c>
      <c r="O16" s="127">
        <v>31.84</v>
      </c>
      <c r="P16" s="114"/>
      <c r="Q16" s="115" t="s">
        <v>95</v>
      </c>
    </row>
    <row r="17" spans="1:17" s="116" customFormat="1" ht="36" customHeight="1" x14ac:dyDescent="0.2">
      <c r="A17" s="117">
        <v>5</v>
      </c>
      <c r="B17" s="118" t="s">
        <v>143</v>
      </c>
      <c r="C17" s="119">
        <v>2004</v>
      </c>
      <c r="D17" s="120"/>
      <c r="E17" s="119" t="s">
        <v>32</v>
      </c>
      <c r="F17" s="83" t="s">
        <v>144</v>
      </c>
      <c r="G17" s="121">
        <v>125</v>
      </c>
      <c r="H17" s="129" t="s">
        <v>145</v>
      </c>
      <c r="I17" s="123" t="s">
        <v>146</v>
      </c>
      <c r="J17" s="124" t="s">
        <v>147</v>
      </c>
      <c r="K17" s="125" t="s">
        <v>148</v>
      </c>
      <c r="L17" s="126">
        <v>0</v>
      </c>
      <c r="M17" s="130">
        <v>53.75</v>
      </c>
      <c r="N17" s="131">
        <v>0</v>
      </c>
      <c r="O17" s="127">
        <v>32.03</v>
      </c>
      <c r="P17" s="114"/>
      <c r="Q17" s="115" t="s">
        <v>101</v>
      </c>
    </row>
    <row r="18" spans="1:17" s="138" customFormat="1" ht="36" customHeight="1" x14ac:dyDescent="0.2">
      <c r="A18" s="117">
        <v>6</v>
      </c>
      <c r="B18" s="118" t="s">
        <v>143</v>
      </c>
      <c r="C18" s="119">
        <v>2004</v>
      </c>
      <c r="D18" s="120"/>
      <c r="E18" s="119" t="s">
        <v>32</v>
      </c>
      <c r="F18" s="83" t="s">
        <v>149</v>
      </c>
      <c r="G18" s="121">
        <v>137</v>
      </c>
      <c r="H18" s="129" t="s">
        <v>150</v>
      </c>
      <c r="I18" s="123" t="s">
        <v>151</v>
      </c>
      <c r="J18" s="124" t="s">
        <v>147</v>
      </c>
      <c r="K18" s="125" t="s">
        <v>148</v>
      </c>
      <c r="L18" s="133">
        <v>0</v>
      </c>
      <c r="M18" s="134">
        <v>54.83</v>
      </c>
      <c r="N18" s="131">
        <v>0</v>
      </c>
      <c r="O18" s="135">
        <v>33.53</v>
      </c>
      <c r="P18" s="136"/>
      <c r="Q18" s="137" t="s">
        <v>95</v>
      </c>
    </row>
    <row r="19" spans="1:17" s="116" customFormat="1" ht="36" customHeight="1" x14ac:dyDescent="0.2">
      <c r="A19" s="117">
        <v>7</v>
      </c>
      <c r="B19" s="118" t="s">
        <v>152</v>
      </c>
      <c r="C19" s="119">
        <v>2003</v>
      </c>
      <c r="D19" s="120"/>
      <c r="E19" s="119"/>
      <c r="F19" s="139" t="s">
        <v>153</v>
      </c>
      <c r="G19" s="121">
        <v>148</v>
      </c>
      <c r="H19" s="129" t="s">
        <v>154</v>
      </c>
      <c r="I19" s="123" t="s">
        <v>44</v>
      </c>
      <c r="J19" s="124" t="s">
        <v>43</v>
      </c>
      <c r="K19" s="125" t="s">
        <v>44</v>
      </c>
      <c r="L19" s="126">
        <v>0</v>
      </c>
      <c r="M19" s="130">
        <v>51.37</v>
      </c>
      <c r="N19" s="131">
        <v>0</v>
      </c>
      <c r="O19" s="127">
        <v>34.130000000000003</v>
      </c>
      <c r="P19" s="128"/>
      <c r="Q19" s="115" t="s">
        <v>101</v>
      </c>
    </row>
    <row r="20" spans="1:17" s="116" customFormat="1" ht="36" customHeight="1" x14ac:dyDescent="0.2">
      <c r="A20" s="117">
        <v>8</v>
      </c>
      <c r="B20" s="140" t="s">
        <v>155</v>
      </c>
      <c r="C20" s="125">
        <v>2003</v>
      </c>
      <c r="D20" s="129"/>
      <c r="E20" s="125"/>
      <c r="F20" s="83" t="s">
        <v>107</v>
      </c>
      <c r="G20" s="125">
        <v>149</v>
      </c>
      <c r="H20" s="129"/>
      <c r="I20" s="123" t="s">
        <v>60</v>
      </c>
      <c r="J20" s="124" t="s">
        <v>61</v>
      </c>
      <c r="K20" s="125" t="s">
        <v>62</v>
      </c>
      <c r="L20" s="126">
        <v>0</v>
      </c>
      <c r="M20" s="130">
        <v>42.4</v>
      </c>
      <c r="N20" s="131">
        <v>0</v>
      </c>
      <c r="O20" s="127">
        <v>37.53</v>
      </c>
      <c r="P20" s="114"/>
      <c r="Q20" s="115" t="s">
        <v>101</v>
      </c>
    </row>
    <row r="21" spans="1:17" s="116" customFormat="1" ht="36" customHeight="1" x14ac:dyDescent="0.2">
      <c r="A21" s="117">
        <v>9</v>
      </c>
      <c r="B21" s="118" t="s">
        <v>156</v>
      </c>
      <c r="C21" s="119">
        <v>2003</v>
      </c>
      <c r="D21" s="120"/>
      <c r="E21" s="119" t="s">
        <v>32</v>
      </c>
      <c r="F21" s="83" t="s">
        <v>144</v>
      </c>
      <c r="G21" s="121">
        <v>125</v>
      </c>
      <c r="H21" s="129" t="s">
        <v>145</v>
      </c>
      <c r="I21" s="123" t="s">
        <v>146</v>
      </c>
      <c r="J21" s="124" t="s">
        <v>147</v>
      </c>
      <c r="K21" s="125" t="s">
        <v>148</v>
      </c>
      <c r="L21" s="126">
        <v>0</v>
      </c>
      <c r="M21" s="130">
        <v>53.25</v>
      </c>
      <c r="N21" s="131">
        <v>0</v>
      </c>
      <c r="O21" s="127">
        <v>38.43</v>
      </c>
      <c r="P21" s="128"/>
      <c r="Q21" s="115" t="s">
        <v>101</v>
      </c>
    </row>
    <row r="22" spans="1:17" s="92" customFormat="1" ht="36" customHeight="1" x14ac:dyDescent="0.2">
      <c r="A22" s="117">
        <v>10</v>
      </c>
      <c r="B22" s="95" t="s">
        <v>106</v>
      </c>
      <c r="C22" s="50">
        <v>2003</v>
      </c>
      <c r="D22" s="84"/>
      <c r="E22" s="50"/>
      <c r="F22" s="83" t="s">
        <v>110</v>
      </c>
      <c r="G22" s="50">
        <v>147</v>
      </c>
      <c r="H22" s="84"/>
      <c r="I22" s="98" t="s">
        <v>60</v>
      </c>
      <c r="J22" s="50" t="s">
        <v>61</v>
      </c>
      <c r="K22" s="50" t="s">
        <v>62</v>
      </c>
      <c r="L22" s="99">
        <v>0</v>
      </c>
      <c r="M22" s="130">
        <v>45.97</v>
      </c>
      <c r="N22" s="131">
        <v>0</v>
      </c>
      <c r="O22" s="89">
        <v>38.82</v>
      </c>
      <c r="P22" s="90"/>
      <c r="Q22" s="91" t="s">
        <v>95</v>
      </c>
    </row>
    <row r="23" spans="1:17" s="116" customFormat="1" ht="36" customHeight="1" x14ac:dyDescent="0.2">
      <c r="A23" s="117">
        <v>11</v>
      </c>
      <c r="B23" s="118" t="s">
        <v>156</v>
      </c>
      <c r="C23" s="119">
        <v>2003</v>
      </c>
      <c r="D23" s="120"/>
      <c r="E23" s="119" t="s">
        <v>32</v>
      </c>
      <c r="F23" s="83" t="s">
        <v>149</v>
      </c>
      <c r="G23" s="121">
        <v>137</v>
      </c>
      <c r="H23" s="129" t="s">
        <v>150</v>
      </c>
      <c r="I23" s="123" t="s">
        <v>151</v>
      </c>
      <c r="J23" s="124" t="s">
        <v>147</v>
      </c>
      <c r="K23" s="125" t="s">
        <v>148</v>
      </c>
      <c r="L23" s="126">
        <v>0</v>
      </c>
      <c r="M23" s="130">
        <v>50.32</v>
      </c>
      <c r="N23" s="131">
        <v>0</v>
      </c>
      <c r="O23" s="127">
        <v>46.64</v>
      </c>
      <c r="P23" s="128"/>
      <c r="Q23" s="132" t="s">
        <v>101</v>
      </c>
    </row>
    <row r="24" spans="1:17" s="116" customFormat="1" ht="36" customHeight="1" x14ac:dyDescent="0.2">
      <c r="A24" s="192" t="s">
        <v>157</v>
      </c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4"/>
      <c r="P24" s="114"/>
      <c r="Q24" s="115"/>
    </row>
    <row r="25" spans="1:17" s="144" customFormat="1" ht="36" customHeight="1" x14ac:dyDescent="0.2">
      <c r="A25" s="117">
        <v>1</v>
      </c>
      <c r="B25" s="140" t="s">
        <v>158</v>
      </c>
      <c r="C25" s="125">
        <v>1987</v>
      </c>
      <c r="D25" s="129"/>
      <c r="E25" s="125">
        <v>2</v>
      </c>
      <c r="F25" s="83" t="s">
        <v>159</v>
      </c>
      <c r="G25" s="125"/>
      <c r="H25" s="129"/>
      <c r="I25" s="123" t="s">
        <v>160</v>
      </c>
      <c r="J25" s="124" t="s">
        <v>66</v>
      </c>
      <c r="K25" s="125"/>
      <c r="L25" s="141">
        <v>0</v>
      </c>
      <c r="M25" s="142">
        <v>47.81</v>
      </c>
      <c r="N25" s="142">
        <v>0</v>
      </c>
      <c r="O25" s="142">
        <v>36.950000000000003</v>
      </c>
      <c r="P25" s="143"/>
    </row>
    <row r="26" spans="1:17" s="144" customFormat="1" ht="36" customHeight="1" x14ac:dyDescent="0.2">
      <c r="A26" s="117">
        <v>2</v>
      </c>
      <c r="B26" s="118" t="s">
        <v>161</v>
      </c>
      <c r="C26" s="119">
        <v>2002</v>
      </c>
      <c r="D26" s="120"/>
      <c r="E26" s="119"/>
      <c r="F26" s="83" t="s">
        <v>162</v>
      </c>
      <c r="G26" s="145"/>
      <c r="H26" s="146" t="s">
        <v>163</v>
      </c>
      <c r="I26" s="123" t="s">
        <v>99</v>
      </c>
      <c r="J26" s="124" t="s">
        <v>93</v>
      </c>
      <c r="K26" s="125" t="s">
        <v>94</v>
      </c>
      <c r="L26" s="141">
        <v>0</v>
      </c>
      <c r="M26" s="142">
        <v>48.97</v>
      </c>
      <c r="N26" s="142">
        <v>0</v>
      </c>
      <c r="O26" s="142">
        <v>38.17</v>
      </c>
      <c r="P26" s="143"/>
    </row>
    <row r="27" spans="1:17" s="144" customFormat="1" ht="36" customHeight="1" x14ac:dyDescent="0.2">
      <c r="A27" s="117">
        <v>3</v>
      </c>
      <c r="B27" s="140" t="s">
        <v>164</v>
      </c>
      <c r="C27" s="125">
        <v>1987</v>
      </c>
      <c r="D27" s="129"/>
      <c r="E27" s="125" t="s">
        <v>32</v>
      </c>
      <c r="F27" s="83" t="s">
        <v>165</v>
      </c>
      <c r="G27" s="125"/>
      <c r="H27" s="129"/>
      <c r="I27" s="123" t="s">
        <v>166</v>
      </c>
      <c r="J27" s="124" t="s">
        <v>66</v>
      </c>
      <c r="K27" s="125"/>
      <c r="L27" s="141">
        <v>0</v>
      </c>
      <c r="M27" s="142">
        <v>53.76</v>
      </c>
      <c r="N27" s="142">
        <v>5</v>
      </c>
      <c r="O27" s="142">
        <v>56.92</v>
      </c>
      <c r="P27" s="143"/>
    </row>
    <row r="28" spans="1:17" s="144" customFormat="1" ht="36" customHeight="1" x14ac:dyDescent="0.2">
      <c r="A28" s="117">
        <v>4</v>
      </c>
      <c r="B28" s="118" t="s">
        <v>167</v>
      </c>
      <c r="C28" s="119">
        <v>2002</v>
      </c>
      <c r="D28" s="120"/>
      <c r="E28" s="119"/>
      <c r="F28" s="83" t="s">
        <v>168</v>
      </c>
      <c r="G28" s="121"/>
      <c r="H28" s="129" t="s">
        <v>169</v>
      </c>
      <c r="I28" s="123" t="s">
        <v>170</v>
      </c>
      <c r="J28" s="124" t="s">
        <v>171</v>
      </c>
      <c r="K28" s="125" t="s">
        <v>172</v>
      </c>
      <c r="L28" s="141">
        <v>0.25</v>
      </c>
      <c r="M28" s="142">
        <v>60.54</v>
      </c>
      <c r="N28" s="142"/>
      <c r="O28" s="142"/>
      <c r="P28" s="143"/>
    </row>
    <row r="29" spans="1:17" s="144" customFormat="1" ht="36" customHeight="1" x14ac:dyDescent="0.2">
      <c r="A29" s="117">
        <v>5</v>
      </c>
      <c r="B29" s="140" t="s">
        <v>173</v>
      </c>
      <c r="C29" s="125">
        <v>2004</v>
      </c>
      <c r="D29" s="129"/>
      <c r="E29" s="125"/>
      <c r="F29" s="83" t="s">
        <v>174</v>
      </c>
      <c r="G29" s="125"/>
      <c r="H29" s="129"/>
      <c r="I29" s="123" t="s">
        <v>175</v>
      </c>
      <c r="J29" s="124" t="s">
        <v>66</v>
      </c>
      <c r="K29" s="125"/>
      <c r="L29" s="141">
        <v>4.75</v>
      </c>
      <c r="M29" s="142">
        <v>66.22</v>
      </c>
      <c r="N29" s="142"/>
      <c r="O29" s="142"/>
      <c r="P29" s="143"/>
    </row>
    <row r="30" spans="1:17" s="18" customFormat="1" ht="63" customHeight="1" x14ac:dyDescent="0.25">
      <c r="B30" s="106" t="s">
        <v>70</v>
      </c>
      <c r="C30" s="106"/>
      <c r="D30" s="107"/>
      <c r="E30" s="107"/>
      <c r="F30" s="108"/>
      <c r="G30" s="107"/>
      <c r="H30" s="107"/>
      <c r="I30" s="107"/>
      <c r="J30" s="106" t="s">
        <v>71</v>
      </c>
      <c r="K30" s="106"/>
      <c r="L30" s="59"/>
      <c r="M30" s="109"/>
      <c r="N30" s="109"/>
      <c r="O30" s="109"/>
      <c r="P30" s="109"/>
      <c r="Q30" s="109"/>
    </row>
    <row r="31" spans="1:17" s="18" customFormat="1" ht="63" customHeight="1" x14ac:dyDescent="0.25">
      <c r="B31" s="107" t="s">
        <v>72</v>
      </c>
      <c r="C31" s="107"/>
      <c r="D31" s="107"/>
      <c r="E31" s="107"/>
      <c r="F31" s="108"/>
      <c r="G31" s="107"/>
      <c r="H31" s="107"/>
      <c r="I31" s="107"/>
      <c r="J31" s="106" t="s">
        <v>73</v>
      </c>
      <c r="K31" s="106"/>
      <c r="L31" s="61"/>
      <c r="M31" s="109"/>
      <c r="N31" s="109"/>
      <c r="O31" s="109"/>
      <c r="P31" s="109"/>
      <c r="Q31" s="109"/>
    </row>
  </sheetData>
  <mergeCells count="24">
    <mergeCell ref="A6:P6"/>
    <mergeCell ref="A1:P1"/>
    <mergeCell ref="B2:O2"/>
    <mergeCell ref="A3:P3"/>
    <mergeCell ref="A4:P4"/>
    <mergeCell ref="A5:P5"/>
    <mergeCell ref="Q8:Q9"/>
    <mergeCell ref="A10:O10"/>
    <mergeCell ref="N11:O11"/>
    <mergeCell ref="A7:F7"/>
    <mergeCell ref="M7:Q7"/>
    <mergeCell ref="A8:A9"/>
    <mergeCell ref="B8:B9"/>
    <mergeCell ref="E8:E9"/>
    <mergeCell ref="F8:F9"/>
    <mergeCell ref="H8:H9"/>
    <mergeCell ref="I8:I9"/>
    <mergeCell ref="J8:J9"/>
    <mergeCell ref="K8:K9"/>
    <mergeCell ref="A12:O12"/>
    <mergeCell ref="A24:O24"/>
    <mergeCell ref="L8:M8"/>
    <mergeCell ref="N8:O8"/>
    <mergeCell ref="P8:P9"/>
  </mergeCells>
  <printOptions horizontalCentered="1"/>
  <pageMargins left="0" right="0" top="0" bottom="0" header="0.51180555555555551" footer="0.51180555555555551"/>
  <pageSetup paperSize="9" scale="57"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view="pageBreakPreview" zoomScale="60" workbookViewId="0">
      <selection activeCell="F14" sqref="F14"/>
    </sheetView>
  </sheetViews>
  <sheetFormatPr defaultRowHeight="19.5" x14ac:dyDescent="0.2"/>
  <cols>
    <col min="1" max="1" width="8.5" style="147" customWidth="1"/>
    <col min="2" max="2" width="32.5" style="111" customWidth="1"/>
    <col min="3" max="3" width="5.5" style="111" hidden="1" customWidth="1"/>
    <col min="4" max="4" width="9.33203125" style="111" hidden="1" customWidth="1"/>
    <col min="5" max="5" width="7.6640625" style="112" customWidth="1"/>
    <col min="6" max="6" width="47.83203125" style="113" customWidth="1"/>
    <col min="7" max="7" width="50.6640625" style="113" hidden="1" customWidth="1"/>
    <col min="8" max="9" width="9.33203125" style="113" hidden="1" customWidth="1"/>
    <col min="10" max="10" width="30" style="72" customWidth="1"/>
    <col min="11" max="11" width="21.1640625" style="72" customWidth="1"/>
    <col min="12" max="12" width="13" style="75" customWidth="1"/>
    <col min="13" max="15" width="13" style="74" customWidth="1"/>
    <col min="16" max="16" width="13.1640625" style="75" hidden="1" customWidth="1"/>
    <col min="17" max="17" width="0" style="67" hidden="1" customWidth="1"/>
    <col min="18" max="16384" width="9.33203125" style="67"/>
  </cols>
  <sheetData>
    <row r="1" spans="1:17" ht="33" customHeight="1" x14ac:dyDescent="0.2">
      <c r="A1" s="190" t="s">
        <v>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</row>
    <row r="2" spans="1:17" ht="33" customHeight="1" x14ac:dyDescent="0.2">
      <c r="A2" s="68"/>
      <c r="B2" s="190" t="s">
        <v>6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68"/>
    </row>
    <row r="3" spans="1:17" ht="33" customHeight="1" x14ac:dyDescent="0.2">
      <c r="A3" s="190" t="s">
        <v>74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</row>
    <row r="4" spans="1:17" ht="23.25" customHeight="1" x14ac:dyDescent="0.2">
      <c r="A4" s="191" t="s">
        <v>8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</row>
    <row r="5" spans="1:17" ht="23.25" hidden="1" customHeight="1" x14ac:dyDescent="0.2">
      <c r="A5" s="191" t="s">
        <v>76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</row>
    <row r="6" spans="1:17" ht="30" customHeight="1" thickBot="1" x14ac:dyDescent="0.25">
      <c r="A6" s="186" t="s">
        <v>10</v>
      </c>
      <c r="B6" s="186"/>
      <c r="C6" s="186"/>
      <c r="D6" s="186"/>
      <c r="E6" s="186"/>
      <c r="F6" s="186"/>
      <c r="G6" s="71"/>
      <c r="H6" s="71"/>
      <c r="I6" s="71"/>
      <c r="L6" s="71"/>
      <c r="M6" s="197" t="s">
        <v>11</v>
      </c>
      <c r="N6" s="197"/>
      <c r="O6" s="197"/>
      <c r="P6" s="197"/>
      <c r="Q6" s="197"/>
    </row>
    <row r="7" spans="1:17" ht="28.5" customHeight="1" thickBot="1" x14ac:dyDescent="0.25">
      <c r="A7" s="198" t="s">
        <v>12</v>
      </c>
      <c r="B7" s="183" t="s">
        <v>77</v>
      </c>
      <c r="C7" s="76"/>
      <c r="D7" s="76"/>
      <c r="E7" s="188" t="s">
        <v>15</v>
      </c>
      <c r="F7" s="189" t="s">
        <v>78</v>
      </c>
      <c r="G7" s="76"/>
      <c r="H7" s="183" t="s">
        <v>79</v>
      </c>
      <c r="I7" s="183" t="s">
        <v>80</v>
      </c>
      <c r="J7" s="183" t="s">
        <v>81</v>
      </c>
      <c r="K7" s="183" t="s">
        <v>20</v>
      </c>
      <c r="L7" s="184" t="s">
        <v>82</v>
      </c>
      <c r="M7" s="184"/>
      <c r="N7" s="184" t="s">
        <v>83</v>
      </c>
      <c r="O7" s="184"/>
      <c r="P7" s="185" t="s">
        <v>84</v>
      </c>
      <c r="Q7" s="182" t="s">
        <v>85</v>
      </c>
    </row>
    <row r="8" spans="1:17" ht="65.25" customHeight="1" thickBot="1" x14ac:dyDescent="0.25">
      <c r="A8" s="198"/>
      <c r="B8" s="183"/>
      <c r="C8" s="76"/>
      <c r="D8" s="76"/>
      <c r="E8" s="188"/>
      <c r="F8" s="189"/>
      <c r="G8" s="76"/>
      <c r="H8" s="183"/>
      <c r="I8" s="183"/>
      <c r="J8" s="183"/>
      <c r="K8" s="183"/>
      <c r="L8" s="78" t="s">
        <v>86</v>
      </c>
      <c r="M8" s="78" t="s">
        <v>87</v>
      </c>
      <c r="N8" s="78" t="s">
        <v>86</v>
      </c>
      <c r="O8" s="78" t="s">
        <v>87</v>
      </c>
      <c r="P8" s="185"/>
      <c r="Q8" s="182"/>
    </row>
    <row r="9" spans="1:17" s="70" customFormat="1" ht="23.25" customHeight="1" x14ac:dyDescent="0.2">
      <c r="A9" s="203" t="s">
        <v>176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148"/>
      <c r="Q9" s="69"/>
    </row>
    <row r="10" spans="1:17" s="92" customFormat="1" ht="35.25" customHeight="1" x14ac:dyDescent="0.2">
      <c r="A10" s="204" t="s">
        <v>177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90"/>
      <c r="Q10" s="91"/>
    </row>
    <row r="11" spans="1:17" s="92" customFormat="1" ht="48.75" customHeight="1" x14ac:dyDescent="0.2">
      <c r="A11" s="117">
        <v>1</v>
      </c>
      <c r="B11" s="81" t="s">
        <v>178</v>
      </c>
      <c r="C11" s="32">
        <v>2004</v>
      </c>
      <c r="D11" s="82"/>
      <c r="E11" s="32">
        <v>3</v>
      </c>
      <c r="F11" s="83" t="s">
        <v>135</v>
      </c>
      <c r="G11" s="34">
        <v>135</v>
      </c>
      <c r="H11" s="84" t="s">
        <v>136</v>
      </c>
      <c r="I11" s="85" t="s">
        <v>137</v>
      </c>
      <c r="J11" s="50" t="s">
        <v>138</v>
      </c>
      <c r="K11" s="50" t="s">
        <v>179</v>
      </c>
      <c r="L11" s="86">
        <v>0</v>
      </c>
      <c r="M11" s="87"/>
      <c r="N11" s="149">
        <v>0</v>
      </c>
      <c r="O11" s="87">
        <v>31.45</v>
      </c>
      <c r="P11" s="90"/>
      <c r="Q11" s="150" t="s">
        <v>95</v>
      </c>
    </row>
    <row r="12" spans="1:17" s="92" customFormat="1" ht="48.75" customHeight="1" x14ac:dyDescent="0.2">
      <c r="A12" s="117">
        <v>2</v>
      </c>
      <c r="B12" s="81" t="s">
        <v>180</v>
      </c>
      <c r="C12" s="32">
        <v>2000</v>
      </c>
      <c r="D12" s="82"/>
      <c r="E12" s="32" t="s">
        <v>181</v>
      </c>
      <c r="F12" s="83" t="s">
        <v>162</v>
      </c>
      <c r="G12" s="151">
        <v>150</v>
      </c>
      <c r="H12" s="152" t="s">
        <v>163</v>
      </c>
      <c r="I12" s="85" t="s">
        <v>99</v>
      </c>
      <c r="J12" s="50" t="s">
        <v>93</v>
      </c>
      <c r="K12" s="50" t="s">
        <v>182</v>
      </c>
      <c r="L12" s="86">
        <v>0</v>
      </c>
      <c r="M12" s="87"/>
      <c r="N12" s="149">
        <v>0</v>
      </c>
      <c r="O12" s="87">
        <v>32</v>
      </c>
      <c r="P12" s="90"/>
      <c r="Q12" s="91" t="s">
        <v>95</v>
      </c>
    </row>
    <row r="13" spans="1:17" s="70" customFormat="1" ht="48.75" customHeight="1" x14ac:dyDescent="0.2">
      <c r="A13" s="117">
        <v>3</v>
      </c>
      <c r="B13" s="81" t="s">
        <v>183</v>
      </c>
      <c r="C13" s="153">
        <v>2001</v>
      </c>
      <c r="D13" s="82"/>
      <c r="E13" s="32"/>
      <c r="F13" s="96" t="s">
        <v>184</v>
      </c>
      <c r="G13" s="34">
        <v>147</v>
      </c>
      <c r="H13" s="84" t="s">
        <v>185</v>
      </c>
      <c r="I13" s="85" t="s">
        <v>44</v>
      </c>
      <c r="J13" s="50" t="s">
        <v>43</v>
      </c>
      <c r="K13" s="50" t="s">
        <v>44</v>
      </c>
      <c r="L13" s="100">
        <v>0</v>
      </c>
      <c r="M13" s="101"/>
      <c r="N13" s="149">
        <v>0</v>
      </c>
      <c r="O13" s="101">
        <v>34.450000000000003</v>
      </c>
      <c r="P13" s="104"/>
      <c r="Q13" s="105" t="s">
        <v>95</v>
      </c>
    </row>
    <row r="14" spans="1:17" s="92" customFormat="1" ht="48.75" customHeight="1" x14ac:dyDescent="0.2">
      <c r="A14" s="117">
        <v>4</v>
      </c>
      <c r="B14" s="81" t="s">
        <v>186</v>
      </c>
      <c r="C14" s="153">
        <v>2004</v>
      </c>
      <c r="D14" s="82"/>
      <c r="E14" s="32"/>
      <c r="F14" s="96" t="s">
        <v>184</v>
      </c>
      <c r="G14" s="34">
        <v>147</v>
      </c>
      <c r="H14" s="84" t="s">
        <v>185</v>
      </c>
      <c r="I14" s="85" t="s">
        <v>44</v>
      </c>
      <c r="J14" s="50" t="s">
        <v>43</v>
      </c>
      <c r="K14" s="50" t="s">
        <v>44</v>
      </c>
      <c r="L14" s="86">
        <v>0</v>
      </c>
      <c r="M14" s="87"/>
      <c r="N14" s="149">
        <v>8</v>
      </c>
      <c r="O14" s="87">
        <v>29.98</v>
      </c>
      <c r="P14" s="90"/>
      <c r="Q14" s="91" t="s">
        <v>95</v>
      </c>
    </row>
    <row r="15" spans="1:17" s="92" customFormat="1" ht="48.75" customHeight="1" x14ac:dyDescent="0.2">
      <c r="A15" s="117">
        <v>5</v>
      </c>
      <c r="B15" s="81" t="s">
        <v>178</v>
      </c>
      <c r="C15" s="32">
        <v>2004</v>
      </c>
      <c r="D15" s="82"/>
      <c r="E15" s="32">
        <v>3</v>
      </c>
      <c r="F15" s="83" t="s">
        <v>140</v>
      </c>
      <c r="G15" s="34">
        <v>137</v>
      </c>
      <c r="H15" s="84" t="s">
        <v>141</v>
      </c>
      <c r="I15" s="85" t="s">
        <v>137</v>
      </c>
      <c r="J15" s="50" t="s">
        <v>138</v>
      </c>
      <c r="K15" s="50" t="s">
        <v>179</v>
      </c>
      <c r="L15" s="86">
        <v>4</v>
      </c>
      <c r="M15" s="87">
        <v>63.53</v>
      </c>
      <c r="N15" s="149"/>
      <c r="O15" s="87"/>
      <c r="P15" s="94"/>
      <c r="Q15" s="91" t="s">
        <v>101</v>
      </c>
    </row>
    <row r="16" spans="1:17" s="70" customFormat="1" ht="48.75" customHeight="1" x14ac:dyDescent="0.2">
      <c r="A16" s="117">
        <v>6</v>
      </c>
      <c r="B16" s="81" t="s">
        <v>187</v>
      </c>
      <c r="C16" s="32">
        <v>2003</v>
      </c>
      <c r="D16" s="82"/>
      <c r="E16" s="32"/>
      <c r="F16" s="139" t="s">
        <v>153</v>
      </c>
      <c r="G16" s="34">
        <v>148</v>
      </c>
      <c r="H16" s="84" t="s">
        <v>154</v>
      </c>
      <c r="I16" s="85" t="s">
        <v>44</v>
      </c>
      <c r="J16" s="50" t="s">
        <v>43</v>
      </c>
      <c r="K16" s="50" t="s">
        <v>44</v>
      </c>
      <c r="L16" s="100">
        <v>4</v>
      </c>
      <c r="M16" s="101">
        <v>66.19</v>
      </c>
      <c r="N16" s="149"/>
      <c r="O16" s="101"/>
      <c r="P16" s="104"/>
      <c r="Q16" s="105"/>
    </row>
    <row r="17" spans="1:17" s="92" customFormat="1" ht="42" customHeight="1" x14ac:dyDescent="0.2">
      <c r="A17" s="117">
        <v>7</v>
      </c>
      <c r="B17" s="81" t="s">
        <v>188</v>
      </c>
      <c r="C17" s="32">
        <v>2004</v>
      </c>
      <c r="D17" s="82"/>
      <c r="E17" s="32" t="s">
        <v>89</v>
      </c>
      <c r="F17" s="83" t="s">
        <v>130</v>
      </c>
      <c r="G17" s="34">
        <v>129</v>
      </c>
      <c r="H17" s="84" t="s">
        <v>131</v>
      </c>
      <c r="I17" s="85"/>
      <c r="J17" s="50" t="s">
        <v>132</v>
      </c>
      <c r="K17" s="50" t="s">
        <v>133</v>
      </c>
      <c r="L17" s="86">
        <v>4.5</v>
      </c>
      <c r="M17" s="87">
        <v>79.41</v>
      </c>
      <c r="N17" s="149"/>
      <c r="O17" s="87"/>
      <c r="P17" s="94"/>
      <c r="Q17" s="91" t="s">
        <v>101</v>
      </c>
    </row>
    <row r="18" spans="1:17" s="92" customFormat="1" ht="48.75" customHeight="1" x14ac:dyDescent="0.2">
      <c r="A18" s="192" t="s">
        <v>157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4"/>
      <c r="P18" s="90"/>
      <c r="Q18" s="91"/>
    </row>
    <row r="19" spans="1:17" s="157" customFormat="1" ht="48.75" customHeight="1" x14ac:dyDescent="0.2">
      <c r="A19" s="117">
        <v>1</v>
      </c>
      <c r="B19" s="95" t="s">
        <v>189</v>
      </c>
      <c r="C19" s="50">
        <v>2002</v>
      </c>
      <c r="D19" s="84"/>
      <c r="E19" s="50"/>
      <c r="F19" s="83" t="s">
        <v>190</v>
      </c>
      <c r="G19" s="50"/>
      <c r="H19" s="84"/>
      <c r="I19" s="85" t="s">
        <v>191</v>
      </c>
      <c r="J19" s="50" t="s">
        <v>66</v>
      </c>
      <c r="K19" s="50"/>
      <c r="L19" s="86">
        <v>0</v>
      </c>
      <c r="M19" s="154">
        <v>63.5</v>
      </c>
      <c r="N19" s="155">
        <v>0</v>
      </c>
      <c r="O19" s="87">
        <v>46</v>
      </c>
      <c r="P19" s="156"/>
    </row>
    <row r="20" spans="1:17" s="157" customFormat="1" ht="48.75" customHeight="1" x14ac:dyDescent="0.2">
      <c r="A20" s="117">
        <v>2</v>
      </c>
      <c r="B20" s="81" t="s">
        <v>192</v>
      </c>
      <c r="C20" s="32">
        <v>2004</v>
      </c>
      <c r="D20" s="82"/>
      <c r="E20" s="32">
        <v>3</v>
      </c>
      <c r="F20" s="83" t="s">
        <v>193</v>
      </c>
      <c r="G20" s="34"/>
      <c r="H20" s="84" t="s">
        <v>194</v>
      </c>
      <c r="I20" s="85" t="s">
        <v>195</v>
      </c>
      <c r="J20" s="50" t="s">
        <v>138</v>
      </c>
      <c r="K20" s="50" t="s">
        <v>179</v>
      </c>
      <c r="L20" s="86">
        <v>4</v>
      </c>
      <c r="M20" s="87">
        <v>55.47</v>
      </c>
      <c r="N20" s="155"/>
      <c r="O20" s="87"/>
      <c r="P20" s="156"/>
    </row>
    <row r="21" spans="1:17" s="157" customFormat="1" ht="48.75" customHeight="1" x14ac:dyDescent="0.2">
      <c r="A21" s="117">
        <v>3</v>
      </c>
      <c r="B21" s="81" t="s">
        <v>196</v>
      </c>
      <c r="C21" s="32">
        <v>1988</v>
      </c>
      <c r="D21" s="82"/>
      <c r="E21" s="32" t="s">
        <v>32</v>
      </c>
      <c r="F21" s="83" t="s">
        <v>197</v>
      </c>
      <c r="G21" s="34"/>
      <c r="H21" s="84" t="s">
        <v>198</v>
      </c>
      <c r="I21" s="85" t="s">
        <v>199</v>
      </c>
      <c r="J21" s="50" t="s">
        <v>36</v>
      </c>
      <c r="K21" s="50" t="s">
        <v>200</v>
      </c>
      <c r="L21" s="86">
        <v>4.25</v>
      </c>
      <c r="M21" s="87">
        <v>74.25</v>
      </c>
      <c r="N21" s="155"/>
      <c r="O21" s="87"/>
      <c r="P21" s="156"/>
    </row>
    <row r="22" spans="1:17" s="157" customFormat="1" ht="48.75" customHeight="1" x14ac:dyDescent="0.2">
      <c r="A22" s="117">
        <v>4</v>
      </c>
      <c r="B22" s="81" t="s">
        <v>196</v>
      </c>
      <c r="C22" s="32">
        <v>1988</v>
      </c>
      <c r="D22" s="82"/>
      <c r="E22" s="32" t="s">
        <v>32</v>
      </c>
      <c r="F22" s="83" t="s">
        <v>201</v>
      </c>
      <c r="G22" s="34"/>
      <c r="H22" s="84"/>
      <c r="I22" s="85" t="s">
        <v>202</v>
      </c>
      <c r="J22" s="50" t="s">
        <v>36</v>
      </c>
      <c r="K22" s="50" t="s">
        <v>200</v>
      </c>
      <c r="L22" s="86">
        <v>8</v>
      </c>
      <c r="M22" s="87">
        <v>74</v>
      </c>
      <c r="N22" s="155"/>
      <c r="O22" s="87"/>
      <c r="P22" s="156"/>
    </row>
    <row r="23" spans="1:17" s="92" customFormat="1" ht="35.25" customHeight="1" x14ac:dyDescent="0.2">
      <c r="A23" s="200" t="s">
        <v>203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2"/>
      <c r="P23" s="90"/>
      <c r="Q23" s="91"/>
    </row>
    <row r="24" spans="1:17" s="92" customFormat="1" ht="42" customHeight="1" x14ac:dyDescent="0.2">
      <c r="A24" s="117">
        <v>1</v>
      </c>
      <c r="B24" s="95" t="s">
        <v>189</v>
      </c>
      <c r="C24" s="50">
        <v>2002</v>
      </c>
      <c r="D24" s="84"/>
      <c r="E24" s="50"/>
      <c r="F24" s="83" t="s">
        <v>190</v>
      </c>
      <c r="G24" s="50"/>
      <c r="H24" s="84"/>
      <c r="I24" s="85" t="s">
        <v>191</v>
      </c>
      <c r="J24" s="50" t="s">
        <v>66</v>
      </c>
      <c r="K24" s="50"/>
      <c r="L24" s="86">
        <v>0</v>
      </c>
      <c r="M24" s="87">
        <v>68.17</v>
      </c>
      <c r="N24" s="149"/>
      <c r="O24" s="87"/>
      <c r="P24" s="90"/>
      <c r="Q24" s="91" t="s">
        <v>95</v>
      </c>
    </row>
    <row r="25" spans="1:17" s="92" customFormat="1" ht="48.75" customHeight="1" x14ac:dyDescent="0.2">
      <c r="A25" s="117">
        <v>2</v>
      </c>
      <c r="B25" s="95" t="s">
        <v>204</v>
      </c>
      <c r="C25" s="50">
        <v>1967</v>
      </c>
      <c r="D25" s="84"/>
      <c r="E25" s="50" t="s">
        <v>205</v>
      </c>
      <c r="F25" s="83" t="s">
        <v>206</v>
      </c>
      <c r="G25" s="50"/>
      <c r="H25" s="84"/>
      <c r="I25" s="85" t="s">
        <v>166</v>
      </c>
      <c r="J25" s="50" t="s">
        <v>66</v>
      </c>
      <c r="K25" s="50"/>
      <c r="L25" s="86">
        <v>0.5</v>
      </c>
      <c r="M25" s="87">
        <v>73.680000000000007</v>
      </c>
      <c r="N25" s="149"/>
      <c r="O25" s="87"/>
      <c r="P25" s="94"/>
      <c r="Q25" s="91" t="s">
        <v>101</v>
      </c>
    </row>
    <row r="26" spans="1:17" s="92" customFormat="1" ht="48.75" customHeight="1" x14ac:dyDescent="0.2">
      <c r="A26" s="117">
        <v>3</v>
      </c>
      <c r="B26" s="95" t="s">
        <v>204</v>
      </c>
      <c r="C26" s="50">
        <v>1967</v>
      </c>
      <c r="D26" s="84"/>
      <c r="E26" s="50" t="s">
        <v>205</v>
      </c>
      <c r="F26" s="83" t="s">
        <v>207</v>
      </c>
      <c r="G26" s="50"/>
      <c r="H26" s="84"/>
      <c r="I26" s="85" t="s">
        <v>175</v>
      </c>
      <c r="J26" s="50" t="s">
        <v>66</v>
      </c>
      <c r="K26" s="50"/>
      <c r="L26" s="86">
        <v>5</v>
      </c>
      <c r="M26" s="87">
        <v>75.94</v>
      </c>
      <c r="N26" s="149"/>
      <c r="O26" s="87"/>
      <c r="P26" s="90"/>
      <c r="Q26" s="150" t="s">
        <v>101</v>
      </c>
    </row>
    <row r="27" spans="1:17" s="92" customFormat="1" ht="48.75" customHeight="1" x14ac:dyDescent="0.2">
      <c r="A27" s="117">
        <v>4</v>
      </c>
      <c r="B27" s="81" t="s">
        <v>192</v>
      </c>
      <c r="C27" s="32">
        <v>2004</v>
      </c>
      <c r="D27" s="82"/>
      <c r="E27" s="32">
        <v>3</v>
      </c>
      <c r="F27" s="83" t="s">
        <v>208</v>
      </c>
      <c r="G27" s="34"/>
      <c r="H27" s="84" t="s">
        <v>194</v>
      </c>
      <c r="I27" s="85" t="s">
        <v>195</v>
      </c>
      <c r="J27" s="50" t="s">
        <v>138</v>
      </c>
      <c r="K27" s="50" t="s">
        <v>179</v>
      </c>
      <c r="L27" s="86">
        <v>8</v>
      </c>
      <c r="M27" s="87">
        <v>59.16</v>
      </c>
      <c r="N27" s="149"/>
      <c r="O27" s="87"/>
      <c r="P27" s="90"/>
      <c r="Q27" s="91" t="s">
        <v>95</v>
      </c>
    </row>
    <row r="28" spans="1:17" s="92" customFormat="1" ht="48.75" customHeight="1" x14ac:dyDescent="0.2">
      <c r="A28" s="117">
        <v>5</v>
      </c>
      <c r="B28" s="81" t="s">
        <v>196</v>
      </c>
      <c r="C28" s="32">
        <v>1988</v>
      </c>
      <c r="D28" s="82"/>
      <c r="E28" s="32" t="s">
        <v>32</v>
      </c>
      <c r="F28" s="83" t="s">
        <v>201</v>
      </c>
      <c r="G28" s="34"/>
      <c r="H28" s="84"/>
      <c r="I28" s="85" t="s">
        <v>202</v>
      </c>
      <c r="J28" s="50" t="s">
        <v>36</v>
      </c>
      <c r="K28" s="50" t="s">
        <v>200</v>
      </c>
      <c r="L28" s="86">
        <v>8</v>
      </c>
      <c r="M28" s="87">
        <v>71.260000000000005</v>
      </c>
      <c r="N28" s="149"/>
      <c r="O28" s="87"/>
      <c r="P28" s="90"/>
      <c r="Q28" s="91" t="s">
        <v>95</v>
      </c>
    </row>
    <row r="29" spans="1:17" s="18" customFormat="1" ht="63" customHeight="1" x14ac:dyDescent="0.25">
      <c r="B29" s="106" t="s">
        <v>70</v>
      </c>
      <c r="C29" s="106"/>
      <c r="D29" s="107"/>
      <c r="E29" s="107"/>
      <c r="F29" s="108"/>
      <c r="G29" s="107"/>
      <c r="H29" s="107"/>
      <c r="I29" s="107"/>
      <c r="J29" s="106" t="s">
        <v>71</v>
      </c>
      <c r="K29" s="106"/>
      <c r="L29" s="59"/>
      <c r="M29" s="109"/>
      <c r="N29" s="109"/>
      <c r="O29" s="109"/>
      <c r="P29" s="109"/>
      <c r="Q29" s="109"/>
    </row>
    <row r="30" spans="1:17" s="18" customFormat="1" ht="63" customHeight="1" x14ac:dyDescent="0.25">
      <c r="B30" s="107" t="s">
        <v>72</v>
      </c>
      <c r="C30" s="107"/>
      <c r="D30" s="107"/>
      <c r="E30" s="107"/>
      <c r="F30" s="108"/>
      <c r="G30" s="107"/>
      <c r="H30" s="107"/>
      <c r="I30" s="107"/>
      <c r="J30" s="106" t="s">
        <v>73</v>
      </c>
      <c r="K30" s="106"/>
      <c r="L30" s="61"/>
      <c r="M30" s="109"/>
      <c r="N30" s="109"/>
      <c r="O30" s="109"/>
      <c r="P30" s="109"/>
      <c r="Q30" s="109"/>
    </row>
  </sheetData>
  <mergeCells count="23">
    <mergeCell ref="A6:F6"/>
    <mergeCell ref="M6:Q6"/>
    <mergeCell ref="A1:P1"/>
    <mergeCell ref="B2:O2"/>
    <mergeCell ref="A3:P3"/>
    <mergeCell ref="A4:P4"/>
    <mergeCell ref="A5:P5"/>
    <mergeCell ref="P7:P8"/>
    <mergeCell ref="Q7:Q8"/>
    <mergeCell ref="A7:A8"/>
    <mergeCell ref="B7:B8"/>
    <mergeCell ref="E7:E8"/>
    <mergeCell ref="F7:F8"/>
    <mergeCell ref="H7:H8"/>
    <mergeCell ref="I7:I8"/>
    <mergeCell ref="A9:O9"/>
    <mergeCell ref="A10:O10"/>
    <mergeCell ref="A18:O18"/>
    <mergeCell ref="A23:O23"/>
    <mergeCell ref="J7:J8"/>
    <mergeCell ref="K7:K8"/>
    <mergeCell ref="L7:M7"/>
    <mergeCell ref="N7:O7"/>
  </mergeCells>
  <printOptions horizontalCentered="1"/>
  <pageMargins left="0" right="0" top="0" bottom="0" header="0.51180555555555551" footer="0.51180555555555551"/>
  <pageSetup paperSize="9" scale="57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стильконкур</vt:lpstr>
      <vt:lpstr>тех рез50</vt:lpstr>
      <vt:lpstr>тех рез70</vt:lpstr>
      <vt:lpstr>тех рез 90</vt:lpstr>
      <vt:lpstr>'тех рез 90'!Заголовки_для_печати</vt:lpstr>
      <vt:lpstr>'тех рез50'!Заголовки_для_печати</vt:lpstr>
      <vt:lpstr>'тех рез70'!Заголовки_для_печати</vt:lpstr>
      <vt:lpstr>'тех рез 90'!Область_печати</vt:lpstr>
      <vt:lpstr>'тех рез50'!Область_печати</vt:lpstr>
      <vt:lpstr>'тех рез70'!Область_печати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2016-03-13T15:11:08Z</dcterms:created>
  <dcterms:modified xsi:type="dcterms:W3CDTF">2016-03-13T15:26:11Z</dcterms:modified>
</cp:coreProperties>
</file>