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5200" windowHeight="12585" tabRatio="860"/>
  </bookViews>
  <sheets>
    <sheet name="Прайс и бланк заказа" sheetId="10" r:id="rId1"/>
    <sheet name="Ответы на вопросы" sheetId="21" r:id="rId2"/>
  </sheets>
  <calcPr calcId="152511" concurrentCalc="0"/>
</workbook>
</file>

<file path=xl/calcChain.xml><?xml version="1.0" encoding="utf-8"?>
<calcChain xmlns="http://schemas.openxmlformats.org/spreadsheetml/2006/main">
  <c r="AK9" i="10" l="1"/>
  <c r="AK34" i="10"/>
  <c r="AG9" i="10"/>
  <c r="AG34" i="10"/>
  <c r="AI38" i="10"/>
  <c r="AJ38" i="10"/>
  <c r="AI37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K10" i="10"/>
  <c r="AK11" i="10"/>
  <c r="AK12" i="10"/>
  <c r="AK13" i="10"/>
  <c r="AK14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15" i="10"/>
</calcChain>
</file>

<file path=xl/sharedStrings.xml><?xml version="1.0" encoding="utf-8"?>
<sst xmlns="http://schemas.openxmlformats.org/spreadsheetml/2006/main" count="92" uniqueCount="68">
  <si>
    <t>Чёрный</t>
  </si>
  <si>
    <t>V14-330FR</t>
  </si>
  <si>
    <t>V14-330FG</t>
  </si>
  <si>
    <t>FMS-SR</t>
  </si>
  <si>
    <t>Бланк заказа</t>
  </si>
  <si>
    <t>Итого</t>
  </si>
  <si>
    <t>ФИО</t>
  </si>
  <si>
    <t>Мобильный телефон</t>
  </si>
  <si>
    <t>Email</t>
  </si>
  <si>
    <t>Серия/номер паспорта</t>
  </si>
  <si>
    <t>Город Доставки</t>
  </si>
  <si>
    <t>Данные для транспортной компании</t>
  </si>
  <si>
    <t>Карточка Клиента</t>
  </si>
  <si>
    <r>
      <rPr>
        <b/>
        <sz val="10"/>
        <color theme="1" tint="0.14999847407452621"/>
        <rFont val="Arial"/>
      </rPr>
      <t>ОПТ 1</t>
    </r>
    <r>
      <rPr>
        <b/>
        <sz val="10"/>
        <color rgb="FFC00000"/>
        <rFont val="Arial"/>
      </rPr>
      <t xml:space="preserve">
Старая Оптовая цена!</t>
    </r>
  </si>
  <si>
    <t>под заказ (нет в наличии)</t>
  </si>
  <si>
    <t>Реквизиты покупателя</t>
  </si>
  <si>
    <t xml:space="preserve">Вопросы </t>
  </si>
  <si>
    <t>Ответы</t>
  </si>
  <si>
    <t>Как заказать?</t>
  </si>
  <si>
    <t>Почему такие  цены?</t>
  </si>
  <si>
    <t>Работаете с физ. лицами?</t>
  </si>
  <si>
    <t>Мы работаем с юридическими (ООО, ИП) и Физическими лицами</t>
  </si>
  <si>
    <t>Минимальная сумма заказа?</t>
  </si>
  <si>
    <t xml:space="preserve">Сколько стоит доставка до моего города? </t>
  </si>
  <si>
    <t>Сроки доставки?</t>
  </si>
  <si>
    <t>Где находится ваш склад?</t>
  </si>
  <si>
    <t>Ответы на часто задаваемые вопросы.</t>
  </si>
  <si>
    <t xml:space="preserve">Ваша цена: </t>
  </si>
  <si>
    <t xml:space="preserve"> Розы в колбе </t>
  </si>
  <si>
    <t>Описание</t>
  </si>
  <si>
    <t>Дропшиппинг</t>
  </si>
  <si>
    <r>
      <t>Тел:</t>
    </r>
    <r>
      <rPr>
        <b/>
        <sz val="11"/>
        <color theme="1"/>
        <rFont val="Arial"/>
        <family val="2"/>
        <charset val="204"/>
      </rPr>
      <t xml:space="preserve"> +7(495)764-97-67</t>
    </r>
    <r>
      <rPr>
        <sz val="11"/>
        <color theme="1"/>
        <rFont val="Arial"/>
        <family val="2"/>
        <charset val="204"/>
      </rPr>
      <t xml:space="preserve">
Почта: </t>
    </r>
    <r>
      <rPr>
        <b/>
        <sz val="11"/>
        <color theme="1"/>
        <rFont val="Arial"/>
        <family val="2"/>
        <charset val="204"/>
      </rPr>
      <t>rozarosemoscow@mail.ru</t>
    </r>
    <r>
      <rPr>
        <sz val="11"/>
        <color theme="1"/>
        <rFont val="Arial"/>
        <family val="2"/>
        <charset val="204"/>
      </rPr>
      <t xml:space="preserve">
Сайт: </t>
    </r>
    <r>
      <rPr>
        <b/>
        <sz val="11"/>
        <color theme="1"/>
        <rFont val="Arial"/>
        <family val="2"/>
        <charset val="204"/>
      </rPr>
      <t>www.rozarose.ru</t>
    </r>
  </si>
  <si>
    <t>Шампань</t>
  </si>
  <si>
    <t xml:space="preserve"> </t>
  </si>
  <si>
    <t>Колбы</t>
  </si>
  <si>
    <t>Белый</t>
  </si>
  <si>
    <t xml:space="preserve">Красный </t>
  </si>
  <si>
    <t xml:space="preserve">Розовый </t>
  </si>
  <si>
    <t xml:space="preserve">Лайт Пинк </t>
  </si>
  <si>
    <t>Кранбери</t>
  </si>
  <si>
    <t xml:space="preserve">Зеленый </t>
  </si>
  <si>
    <t xml:space="preserve">Сиреневый </t>
  </si>
  <si>
    <t>Фиолетовый</t>
  </si>
  <si>
    <t xml:space="preserve">Алый </t>
  </si>
  <si>
    <t xml:space="preserve">Вишневый </t>
  </si>
  <si>
    <t xml:space="preserve">Бордовый </t>
  </si>
  <si>
    <t xml:space="preserve">Синий </t>
  </si>
  <si>
    <t xml:space="preserve">Голубой </t>
  </si>
  <si>
    <t>1</t>
  </si>
  <si>
    <t>_</t>
  </si>
  <si>
    <t>"Mega" 
Роза в Колбе №4 
(размер бутона 10-11 см)
  Высота 30 см 
Диаметр 15 см</t>
  </si>
  <si>
    <t>"Medium" 
Роза в Колбе №3 
(размер бутона 8-9 см)
  Высота 27 см 
Диаметр 15 см</t>
  </si>
  <si>
    <t>"Medium" 
Роза в Колбе №2
 (размер бутона 5-7см)
Высота 27 см
 Диаметр 15 см</t>
  </si>
  <si>
    <t>"Mini"
Роза в Колбе №1 
 (размер бутона 5-7см)
Высота 21 см 
Диаметр 13 см</t>
  </si>
  <si>
    <r>
      <t xml:space="preserve">ОПТ 3
</t>
    </r>
    <r>
      <rPr>
        <b/>
        <sz val="11"/>
        <color theme="1"/>
        <rFont val="Arial"/>
      </rPr>
      <t xml:space="preserve">от 50 тыс руб*
Скидка 28%
</t>
    </r>
    <r>
      <rPr>
        <sz val="11"/>
        <color rgb="FFC00000"/>
        <rFont val="Arial"/>
      </rPr>
      <t>Эксклюзивная цена</t>
    </r>
  </si>
  <si>
    <t>Наш склад находятся в г. Москва</t>
  </si>
  <si>
    <t>Тел: +7(495)764-97-67
Почта: rozarosemoscow@mail.ru
www.rozarose.ru</t>
  </si>
  <si>
    <t xml:space="preserve">Заполните прайс и карточку клиента на первом листе 
отправьте к нам на почту rozarosemoscow@mail.ru 
с  темой  письма: "Заказ" </t>
  </si>
  <si>
    <t>У нас собственное производство и мы можем гарантировать лучшее соотношение цена/качество. Остальные поставщики стабилизированных цветов являются лишь ПОСРЕДНИКАМИ других производителей.</t>
  </si>
  <si>
    <t>15 000 руб   *Обратите внимание что минимальная сумма  закупки в каждом пакете должна быть с учетом скидки. Например, при заказе в пакете ОПТ 4 (сумма заказа от 100 000 руб) вам необходимо выбрать товара на сумму 100 000 руб по цене пакета ОПТ 4.</t>
  </si>
  <si>
    <t>Мы готовы отгрузить товар в течении двух дней после оплаты за исключением индивидуальных заказов и заказов товара, которого нет в наличии.</t>
  </si>
  <si>
    <t>Желтый</t>
  </si>
  <si>
    <r>
      <t xml:space="preserve">ОПТ 5
</t>
    </r>
    <r>
      <rPr>
        <b/>
        <sz val="11"/>
        <color theme="1"/>
        <rFont val="Arial"/>
      </rPr>
      <t xml:space="preserve">от 300 тыс руб*
</t>
    </r>
    <r>
      <rPr>
        <b/>
        <i/>
        <sz val="11"/>
        <color theme="1"/>
        <rFont val="Arial"/>
      </rPr>
      <t xml:space="preserve">Скидка 40%
</t>
    </r>
    <r>
      <rPr>
        <b/>
        <i/>
        <sz val="11"/>
        <color rgb="FFFF0000"/>
        <rFont val="Arial"/>
        <family val="2"/>
        <charset val="204"/>
      </rPr>
      <t xml:space="preserve">Сезонная акция </t>
    </r>
  </si>
  <si>
    <r>
      <t xml:space="preserve">ОПТ 4
</t>
    </r>
    <r>
      <rPr>
        <b/>
        <sz val="11"/>
        <color theme="1"/>
        <rFont val="Arial"/>
      </rPr>
      <t xml:space="preserve">От 100 тыс руб*
 Скидка 35%
</t>
    </r>
    <r>
      <rPr>
        <b/>
        <sz val="11"/>
        <color rgb="FFFF0000"/>
        <rFont val="Arial"/>
        <family val="2"/>
        <charset val="204"/>
      </rPr>
      <t>Сезонная акция</t>
    </r>
  </si>
  <si>
    <r>
      <t xml:space="preserve">ОПТ 2
</t>
    </r>
    <r>
      <rPr>
        <b/>
        <sz val="11"/>
        <rFont val="Arial"/>
      </rPr>
      <t xml:space="preserve">От 15 тыс руб*
Скидка 14%
</t>
    </r>
  </si>
  <si>
    <r>
      <t xml:space="preserve">Для заказа заполните </t>
    </r>
    <r>
      <rPr>
        <u/>
        <sz val="14"/>
        <color rgb="FFFF0000"/>
        <rFont val="Arial"/>
        <family val="2"/>
        <charset val="204"/>
      </rPr>
      <t>Зеленые ячейки</t>
    </r>
    <r>
      <rPr>
        <sz val="14"/>
        <color rgb="FFFF0000"/>
        <rFont val="Arial"/>
        <family val="2"/>
        <charset val="204"/>
      </rPr>
      <t xml:space="preserve"> бланка заказа 
и карточку клиента в конце таблицы 
 и отправьте на почту </t>
    </r>
    <r>
      <rPr>
        <b/>
        <sz val="14"/>
        <color rgb="FFFF0000"/>
        <rFont val="Arial"/>
        <family val="2"/>
        <charset val="204"/>
      </rPr>
      <t>rozarosemoscow@mail.ru</t>
    </r>
    <r>
      <rPr>
        <sz val="14"/>
        <color rgb="FFFF0000"/>
        <rFont val="Arial"/>
        <family val="2"/>
        <charset val="204"/>
      </rPr>
      <t xml:space="preserve"> с темой "Заказ"</t>
    </r>
    <r>
      <rPr>
        <u/>
        <sz val="14"/>
        <color rgb="FFFF0000"/>
        <rFont val="Arial"/>
        <family val="2"/>
        <charset val="204"/>
      </rPr>
      <t xml:space="preserve">
Минимальная сумма заказа 15 000 руб
*Обратите внимание что минимальная сумма  закупки в каждом пакете должна быть с учетом скидки.</t>
    </r>
  </si>
  <si>
    <t>Доставку до вашего города мы можем рассчитать до заказа.</t>
  </si>
  <si>
    <t>нет 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</si>
</sst>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3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trike/>
      <sz val="10"/>
      <color rgb="FFC00000"/>
      <name val="Arial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rgb="FFC00000"/>
      <name val="Arial"/>
    </font>
    <font>
      <b/>
      <strike/>
      <sz val="10"/>
      <color rgb="FFC00000"/>
      <name val="Calibri"/>
      <family val="2"/>
      <charset val="204"/>
      <scheme val="minor"/>
    </font>
    <font>
      <sz val="14"/>
      <color theme="1"/>
      <name val="Arial"/>
    </font>
    <font>
      <sz val="11"/>
      <color theme="1"/>
      <name val="Arial"/>
    </font>
    <font>
      <sz val="20"/>
      <color theme="1"/>
      <name val="Arial"/>
    </font>
    <font>
      <b/>
      <sz val="36"/>
      <color theme="1"/>
      <name val="Arial"/>
    </font>
    <font>
      <b/>
      <sz val="10"/>
      <color theme="1" tint="0.14999847407452621"/>
      <name val="Arial"/>
    </font>
    <font>
      <b/>
      <sz val="11"/>
      <color theme="1"/>
      <name val="Arial"/>
    </font>
    <font>
      <b/>
      <i/>
      <sz val="11"/>
      <color theme="1"/>
      <name val="Arial"/>
    </font>
    <font>
      <sz val="11"/>
      <color rgb="FFC00000"/>
      <name val="Arial"/>
    </font>
    <font>
      <sz val="11"/>
      <name val="Arial"/>
      <family val="2"/>
      <charset val="204"/>
    </font>
    <font>
      <b/>
      <sz val="11"/>
      <name val="Arial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b/>
      <sz val="36"/>
      <color theme="1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6DE9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5E4E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10">
    <xf numFmtId="0" fontId="0" fillId="0" borderId="0" xfId="0"/>
    <xf numFmtId="0" fontId="3" fillId="0" borderId="1" xfId="0" applyFont="1" applyBorder="1"/>
    <xf numFmtId="0" fontId="0" fillId="0" borderId="0" xfId="0" applyAlignment="1">
      <alignment wrapText="1"/>
    </xf>
    <xf numFmtId="0" fontId="0" fillId="0" borderId="0" xfId="0" applyFill="1"/>
    <xf numFmtId="0" fontId="3" fillId="0" borderId="5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/>
    <xf numFmtId="0" fontId="0" fillId="3" borderId="0" xfId="0" applyFill="1"/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3" fillId="0" borderId="0" xfId="0" applyFont="1" applyFill="1"/>
    <xf numFmtId="164" fontId="11" fillId="4" borderId="1" xfId="0" applyNumberFormat="1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15" fillId="0" borderId="0" xfId="0" applyFont="1" applyFill="1" applyAlignment="1">
      <alignment horizontal="center" vertical="center"/>
    </xf>
    <xf numFmtId="0" fontId="0" fillId="0" borderId="14" xfId="0" applyBorder="1"/>
    <xf numFmtId="2" fontId="0" fillId="7" borderId="1" xfId="0" applyNumberFormat="1" applyFill="1" applyBorder="1"/>
    <xf numFmtId="0" fontId="11" fillId="4" borderId="6" xfId="0" applyFont="1" applyFill="1" applyBorder="1" applyAlignment="1">
      <alignment horizontal="center" vertical="center"/>
    </xf>
    <xf numFmtId="2" fontId="0" fillId="2" borderId="1" xfId="0" applyNumberFormat="1" applyFill="1" applyBorder="1"/>
    <xf numFmtId="2" fontId="0" fillId="7" borderId="12" xfId="0" applyNumberFormat="1" applyFill="1" applyBorder="1"/>
    <xf numFmtId="2" fontId="0" fillId="7" borderId="10" xfId="0" applyNumberFormat="1" applyFill="1" applyBorder="1"/>
    <xf numFmtId="0" fontId="8" fillId="8" borderId="0" xfId="0" applyFont="1" applyFill="1" applyAlignment="1">
      <alignment horizontal="center" vertical="center"/>
    </xf>
    <xf numFmtId="2" fontId="0" fillId="9" borderId="1" xfId="0" applyNumberFormat="1" applyFill="1" applyBorder="1"/>
    <xf numFmtId="0" fontId="0" fillId="9" borderId="14" xfId="0" applyFill="1" applyBorder="1"/>
    <xf numFmtId="0" fontId="0" fillId="9" borderId="0" xfId="0" applyFill="1"/>
    <xf numFmtId="0" fontId="8" fillId="8" borderId="1" xfId="0" applyFont="1" applyFill="1" applyBorder="1" applyAlignment="1">
      <alignment horizontal="center" vertical="center"/>
    </xf>
    <xf numFmtId="0" fontId="1" fillId="0" borderId="0" xfId="2"/>
    <xf numFmtId="164" fontId="2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wrapText="1"/>
    </xf>
    <xf numFmtId="0" fontId="26" fillId="10" borderId="12" xfId="0" applyFont="1" applyFill="1" applyBorder="1" applyAlignment="1">
      <alignment horizontal="center" vertical="center" wrapText="1"/>
    </xf>
    <xf numFmtId="0" fontId="24" fillId="10" borderId="12" xfId="0" applyFont="1" applyFill="1" applyBorder="1" applyAlignment="1">
      <alignment horizontal="center" vertical="center" wrapText="1"/>
    </xf>
    <xf numFmtId="0" fontId="14" fillId="10" borderId="13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8" fillId="10" borderId="19" xfId="2" applyFont="1" applyFill="1" applyBorder="1" applyAlignment="1">
      <alignment horizontal="left" vertical="center"/>
    </xf>
    <xf numFmtId="0" fontId="8" fillId="10" borderId="20" xfId="2" applyFont="1" applyFill="1" applyBorder="1" applyAlignment="1">
      <alignment vertical="center"/>
    </xf>
    <xf numFmtId="0" fontId="12" fillId="10" borderId="19" xfId="2" applyFont="1" applyFill="1" applyBorder="1" applyAlignment="1">
      <alignment horizontal="left" vertical="top" wrapText="1"/>
    </xf>
    <xf numFmtId="0" fontId="12" fillId="10" borderId="20" xfId="2" applyFont="1" applyFill="1" applyBorder="1" applyAlignment="1">
      <alignment horizontal="left" wrapText="1"/>
    </xf>
    <xf numFmtId="0" fontId="12" fillId="10" borderId="19" xfId="2" applyFont="1" applyFill="1" applyBorder="1" applyAlignment="1">
      <alignment vertical="top"/>
    </xf>
    <xf numFmtId="0" fontId="12" fillId="10" borderId="20" xfId="2" applyFont="1" applyFill="1" applyBorder="1" applyAlignment="1">
      <alignment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12" fillId="10" borderId="20" xfId="2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 vertical="top" wrapText="1"/>
    </xf>
    <xf numFmtId="0" fontId="19" fillId="2" borderId="0" xfId="0" applyFont="1" applyFill="1" applyBorder="1" applyAlignment="1">
      <alignment horizontal="center" vertical="top" wrapText="1"/>
    </xf>
    <xf numFmtId="0" fontId="19" fillId="2" borderId="14" xfId="0" applyFont="1" applyFill="1" applyBorder="1" applyAlignment="1">
      <alignment horizontal="center" vertical="top" wrapText="1"/>
    </xf>
    <xf numFmtId="0" fontId="0" fillId="5" borderId="2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vertical="center" wrapText="1"/>
    </xf>
    <xf numFmtId="49" fontId="6" fillId="3" borderId="3" xfId="0" applyNumberFormat="1" applyFont="1" applyFill="1" applyBorder="1" applyAlignment="1">
      <alignment vertical="center" wrapText="1"/>
    </xf>
    <xf numFmtId="49" fontId="6" fillId="3" borderId="4" xfId="0" applyNumberFormat="1" applyFont="1" applyFill="1" applyBorder="1" applyAlignment="1">
      <alignment vertical="center" wrapText="1"/>
    </xf>
    <xf numFmtId="49" fontId="16" fillId="3" borderId="2" xfId="0" applyNumberFormat="1" applyFont="1" applyFill="1" applyBorder="1" applyAlignment="1">
      <alignment horizontal="center" vertical="center" wrapText="1"/>
    </xf>
    <xf numFmtId="49" fontId="16" fillId="3" borderId="3" xfId="0" applyNumberFormat="1" applyFont="1" applyFill="1" applyBorder="1" applyAlignment="1">
      <alignment horizontal="center" vertical="center" wrapText="1"/>
    </xf>
    <xf numFmtId="49" fontId="16" fillId="3" borderId="4" xfId="0" applyNumberFormat="1" applyFont="1" applyFill="1" applyBorder="1" applyAlignment="1">
      <alignment horizontal="center" vertical="center" wrapText="1"/>
    </xf>
    <xf numFmtId="0" fontId="19" fillId="10" borderId="15" xfId="0" applyFont="1" applyFill="1" applyBorder="1" applyAlignment="1">
      <alignment horizontal="center" vertical="center" wrapText="1"/>
    </xf>
    <xf numFmtId="0" fontId="19" fillId="10" borderId="16" xfId="0" applyFont="1" applyFill="1" applyBorder="1" applyAlignment="1">
      <alignment horizontal="center" vertical="center" wrapText="1"/>
    </xf>
    <xf numFmtId="0" fontId="26" fillId="10" borderId="21" xfId="0" applyFont="1" applyFill="1" applyBorder="1" applyAlignment="1">
      <alignment horizontal="center" vertical="center" wrapText="1"/>
    </xf>
    <xf numFmtId="0" fontId="26" fillId="10" borderId="23" xfId="0" applyFont="1" applyFill="1" applyBorder="1" applyAlignment="1">
      <alignment horizontal="center" vertical="center" wrapText="1"/>
    </xf>
    <xf numFmtId="0" fontId="26" fillId="10" borderId="8" xfId="0" applyFont="1" applyFill="1" applyBorder="1" applyAlignment="1">
      <alignment horizontal="center" vertical="center" wrapText="1"/>
    </xf>
    <xf numFmtId="0" fontId="26" fillId="10" borderId="11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10" xfId="0" applyFont="1" applyFill="1" applyBorder="1" applyAlignment="1">
      <alignment horizontal="center" vertical="center" wrapText="1"/>
    </xf>
    <xf numFmtId="0" fontId="29" fillId="10" borderId="21" xfId="0" applyFont="1" applyFill="1" applyBorder="1" applyAlignment="1">
      <alignment horizontal="center" vertical="center" wrapText="1"/>
    </xf>
    <xf numFmtId="0" fontId="29" fillId="10" borderId="22" xfId="0" applyFont="1" applyFill="1" applyBorder="1" applyAlignment="1">
      <alignment horizontal="center" vertical="center" wrapText="1"/>
    </xf>
    <xf numFmtId="0" fontId="29" fillId="10" borderId="23" xfId="0" applyFont="1" applyFill="1" applyBorder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0" xfId="0" applyFont="1" applyFill="1" applyBorder="1" applyAlignment="1">
      <alignment horizontal="center" vertical="center" wrapText="1"/>
    </xf>
    <xf numFmtId="0" fontId="29" fillId="10" borderId="1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9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center" vertical="center"/>
    </xf>
    <xf numFmtId="0" fontId="13" fillId="0" borderId="19" xfId="2" applyFont="1" applyBorder="1" applyAlignment="1">
      <alignment horizontal="center" vertical="center"/>
    </xf>
    <xf numFmtId="0" fontId="13" fillId="0" borderId="20" xfId="2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17" fillId="10" borderId="19" xfId="0" applyFont="1" applyFill="1" applyBorder="1" applyAlignment="1">
      <alignment horizontal="center" vertical="center" wrapText="1"/>
    </xf>
    <xf numFmtId="0" fontId="17" fillId="10" borderId="2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F5E4E3"/>
      <color rgb="FFA7F7A7"/>
      <color rgb="FFE6DE94"/>
      <color rgb="FFD23B54"/>
      <color rgb="FF46A8C4"/>
      <color rgb="FF2C46B3"/>
      <color rgb="FFB52C29"/>
      <color rgb="FF51391F"/>
      <color rgb="FFBAB6B2"/>
      <color rgb="FFB8AD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11206</xdr:rowOff>
    </xdr:from>
    <xdr:to>
      <xdr:col>8</xdr:col>
      <xdr:colOff>582705</xdr:colOff>
      <xdr:row>4</xdr:row>
      <xdr:rowOff>559846</xdr:rowOff>
    </xdr:to>
    <xdr:pic>
      <xdr:nvPicPr>
        <xdr:cNvPr id="8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676" y="3283324"/>
          <a:ext cx="582705" cy="548640"/>
        </a:xfrm>
        <a:prstGeom prst="rect">
          <a:avLst/>
        </a:prstGeom>
      </xdr:spPr>
    </xdr:pic>
    <xdr:clientData/>
  </xdr:twoCellAnchor>
  <xdr:twoCellAnchor editAs="oneCell">
    <xdr:from>
      <xdr:col>9</xdr:col>
      <xdr:colOff>729</xdr:colOff>
      <xdr:row>4</xdr:row>
      <xdr:rowOff>8348</xdr:rowOff>
    </xdr:from>
    <xdr:to>
      <xdr:col>10</xdr:col>
      <xdr:colOff>11206</xdr:colOff>
      <xdr:row>4</xdr:row>
      <xdr:rowOff>556988</xdr:rowOff>
    </xdr:to>
    <xdr:pic>
      <xdr:nvPicPr>
        <xdr:cNvPr id="91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1111" y="3280466"/>
          <a:ext cx="537154" cy="548640"/>
        </a:xfrm>
        <a:prstGeom prst="rect">
          <a:avLst/>
        </a:prstGeom>
      </xdr:spPr>
    </xdr:pic>
    <xdr:clientData/>
  </xdr:twoCellAnchor>
  <xdr:twoCellAnchor editAs="oneCell">
    <xdr:from>
      <xdr:col>10</xdr:col>
      <xdr:colOff>5949</xdr:colOff>
      <xdr:row>4</xdr:row>
      <xdr:rowOff>11206</xdr:rowOff>
    </xdr:from>
    <xdr:to>
      <xdr:col>11</xdr:col>
      <xdr:colOff>11207</xdr:colOff>
      <xdr:row>4</xdr:row>
      <xdr:rowOff>565794</xdr:rowOff>
    </xdr:to>
    <xdr:pic>
      <xdr:nvPicPr>
        <xdr:cNvPr id="110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3008" y="3283324"/>
          <a:ext cx="531934" cy="554588"/>
        </a:xfrm>
        <a:prstGeom prst="rect">
          <a:avLst/>
        </a:prstGeom>
      </xdr:spPr>
    </xdr:pic>
    <xdr:clientData/>
  </xdr:twoCellAnchor>
  <xdr:twoCellAnchor editAs="oneCell">
    <xdr:from>
      <xdr:col>11</xdr:col>
      <xdr:colOff>14194</xdr:colOff>
      <xdr:row>4</xdr:row>
      <xdr:rowOff>2989</xdr:rowOff>
    </xdr:from>
    <xdr:to>
      <xdr:col>12</xdr:col>
      <xdr:colOff>33617</xdr:colOff>
      <xdr:row>4</xdr:row>
      <xdr:rowOff>551629</xdr:rowOff>
    </xdr:to>
    <xdr:pic>
      <xdr:nvPicPr>
        <xdr:cNvPr id="111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7929" y="3275107"/>
          <a:ext cx="546099" cy="548640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4</xdr:row>
      <xdr:rowOff>4625</xdr:rowOff>
    </xdr:from>
    <xdr:to>
      <xdr:col>13</xdr:col>
      <xdr:colOff>11205</xdr:colOff>
      <xdr:row>4</xdr:row>
      <xdr:rowOff>553265</xdr:rowOff>
    </xdr:to>
    <xdr:pic>
      <xdr:nvPicPr>
        <xdr:cNvPr id="112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2824" y="3276743"/>
          <a:ext cx="515470" cy="548640"/>
        </a:xfrm>
        <a:prstGeom prst="rect">
          <a:avLst/>
        </a:prstGeom>
      </xdr:spPr>
    </xdr:pic>
    <xdr:clientData/>
  </xdr:twoCellAnchor>
  <xdr:twoCellAnchor editAs="oneCell">
    <xdr:from>
      <xdr:col>13</xdr:col>
      <xdr:colOff>9395</xdr:colOff>
      <xdr:row>4</xdr:row>
      <xdr:rowOff>4763</xdr:rowOff>
    </xdr:from>
    <xdr:to>
      <xdr:col>14</xdr:col>
      <xdr:colOff>11207</xdr:colOff>
      <xdr:row>4</xdr:row>
      <xdr:rowOff>553403</xdr:rowOff>
    </xdr:to>
    <xdr:pic>
      <xdr:nvPicPr>
        <xdr:cNvPr id="116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483" y="3276881"/>
          <a:ext cx="528488" cy="548640"/>
        </a:xfrm>
        <a:prstGeom prst="rect">
          <a:avLst/>
        </a:prstGeom>
      </xdr:spPr>
    </xdr:pic>
    <xdr:clientData/>
  </xdr:twoCellAnchor>
  <xdr:twoCellAnchor editAs="oneCell">
    <xdr:from>
      <xdr:col>14</xdr:col>
      <xdr:colOff>12074</xdr:colOff>
      <xdr:row>4</xdr:row>
      <xdr:rowOff>9984</xdr:rowOff>
    </xdr:from>
    <xdr:to>
      <xdr:col>14</xdr:col>
      <xdr:colOff>593911</xdr:colOff>
      <xdr:row>4</xdr:row>
      <xdr:rowOff>558624</xdr:rowOff>
    </xdr:to>
    <xdr:pic>
      <xdr:nvPicPr>
        <xdr:cNvPr id="117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5839" y="3282102"/>
          <a:ext cx="581837" cy="54864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2991</xdr:colOff>
      <xdr:row>4</xdr:row>
      <xdr:rowOff>2990</xdr:rowOff>
    </xdr:from>
    <xdr:to>
      <xdr:col>17</xdr:col>
      <xdr:colOff>0</xdr:colOff>
      <xdr:row>4</xdr:row>
      <xdr:rowOff>551630</xdr:rowOff>
    </xdr:to>
    <xdr:pic>
      <xdr:nvPicPr>
        <xdr:cNvPr id="121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7344" y="3275108"/>
          <a:ext cx="568509" cy="548640"/>
        </a:xfrm>
        <a:prstGeom prst="rect">
          <a:avLst/>
        </a:prstGeom>
      </xdr:spPr>
    </xdr:pic>
    <xdr:clientData/>
  </xdr:twoCellAnchor>
  <xdr:twoCellAnchor editAs="oneCell">
    <xdr:from>
      <xdr:col>17</xdr:col>
      <xdr:colOff>3270</xdr:colOff>
      <xdr:row>4</xdr:row>
      <xdr:rowOff>9394</xdr:rowOff>
    </xdr:from>
    <xdr:to>
      <xdr:col>18</xdr:col>
      <xdr:colOff>0</xdr:colOff>
      <xdr:row>4</xdr:row>
      <xdr:rowOff>558034</xdr:rowOff>
    </xdr:to>
    <xdr:pic>
      <xdr:nvPicPr>
        <xdr:cNvPr id="123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123" y="3281512"/>
          <a:ext cx="523406" cy="548640"/>
        </a:xfrm>
        <a:prstGeom prst="rect">
          <a:avLst/>
        </a:prstGeom>
      </xdr:spPr>
    </xdr:pic>
    <xdr:clientData/>
  </xdr:twoCellAnchor>
  <xdr:twoCellAnchor editAs="oneCell">
    <xdr:from>
      <xdr:col>17</xdr:col>
      <xdr:colOff>511709</xdr:colOff>
      <xdr:row>4</xdr:row>
      <xdr:rowOff>13570</xdr:rowOff>
    </xdr:from>
    <xdr:to>
      <xdr:col>18</xdr:col>
      <xdr:colOff>515470</xdr:colOff>
      <xdr:row>4</xdr:row>
      <xdr:rowOff>562210</xdr:rowOff>
    </xdr:to>
    <xdr:pic>
      <xdr:nvPicPr>
        <xdr:cNvPr id="128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7562" y="3285688"/>
          <a:ext cx="530437" cy="548640"/>
        </a:xfrm>
        <a:prstGeom prst="rect">
          <a:avLst/>
        </a:prstGeom>
      </xdr:spPr>
    </xdr:pic>
    <xdr:clientData/>
  </xdr:twoCellAnchor>
  <xdr:twoCellAnchor editAs="oneCell">
    <xdr:from>
      <xdr:col>18</xdr:col>
      <xdr:colOff>519020</xdr:colOff>
      <xdr:row>4</xdr:row>
      <xdr:rowOff>14754</xdr:rowOff>
    </xdr:from>
    <xdr:to>
      <xdr:col>20</xdr:col>
      <xdr:colOff>0</xdr:colOff>
      <xdr:row>4</xdr:row>
      <xdr:rowOff>563394</xdr:rowOff>
    </xdr:to>
    <xdr:pic>
      <xdr:nvPicPr>
        <xdr:cNvPr id="129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1549" y="3286872"/>
          <a:ext cx="534333" cy="548640"/>
        </a:xfrm>
        <a:prstGeom prst="rect">
          <a:avLst/>
        </a:prstGeom>
      </xdr:spPr>
    </xdr:pic>
    <xdr:clientData/>
  </xdr:twoCellAnchor>
  <xdr:twoCellAnchor editAs="oneCell">
    <xdr:from>
      <xdr:col>19</xdr:col>
      <xdr:colOff>526675</xdr:colOff>
      <xdr:row>4</xdr:row>
      <xdr:rowOff>16389</xdr:rowOff>
    </xdr:from>
    <xdr:to>
      <xdr:col>21</xdr:col>
      <xdr:colOff>-1</xdr:colOff>
      <xdr:row>4</xdr:row>
      <xdr:rowOff>565029</xdr:rowOff>
    </xdr:to>
    <xdr:pic>
      <xdr:nvPicPr>
        <xdr:cNvPr id="130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5881" y="3288507"/>
          <a:ext cx="526677" cy="548640"/>
        </a:xfrm>
        <a:prstGeom prst="rect">
          <a:avLst/>
        </a:prstGeom>
      </xdr:spPr>
    </xdr:pic>
    <xdr:clientData/>
  </xdr:twoCellAnchor>
  <xdr:twoCellAnchor editAs="oneCell">
    <xdr:from>
      <xdr:col>20</xdr:col>
      <xdr:colOff>526173</xdr:colOff>
      <xdr:row>4</xdr:row>
      <xdr:rowOff>12638</xdr:rowOff>
    </xdr:from>
    <xdr:to>
      <xdr:col>22</xdr:col>
      <xdr:colOff>1</xdr:colOff>
      <xdr:row>4</xdr:row>
      <xdr:rowOff>561278</xdr:rowOff>
    </xdr:to>
    <xdr:pic>
      <xdr:nvPicPr>
        <xdr:cNvPr id="133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2055" y="3284756"/>
          <a:ext cx="594416" cy="548640"/>
        </a:xfrm>
        <a:prstGeom prst="rect">
          <a:avLst/>
        </a:prstGeom>
      </xdr:spPr>
    </xdr:pic>
    <xdr:clientData/>
  </xdr:twoCellAnchor>
  <xdr:twoCellAnchor editAs="oneCell">
    <xdr:from>
      <xdr:col>22</xdr:col>
      <xdr:colOff>9951</xdr:colOff>
      <xdr:row>4</xdr:row>
      <xdr:rowOff>10608</xdr:rowOff>
    </xdr:from>
    <xdr:to>
      <xdr:col>23</xdr:col>
      <xdr:colOff>11205</xdr:colOff>
      <xdr:row>4</xdr:row>
      <xdr:rowOff>559248</xdr:rowOff>
    </xdr:to>
    <xdr:pic>
      <xdr:nvPicPr>
        <xdr:cNvPr id="134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6422" y="3282726"/>
          <a:ext cx="527931" cy="548640"/>
        </a:xfrm>
        <a:prstGeom prst="rect">
          <a:avLst/>
        </a:prstGeom>
      </xdr:spPr>
    </xdr:pic>
    <xdr:clientData/>
  </xdr:twoCellAnchor>
  <xdr:twoCellAnchor editAs="oneCell">
    <xdr:from>
      <xdr:col>23</xdr:col>
      <xdr:colOff>7550</xdr:colOff>
      <xdr:row>4</xdr:row>
      <xdr:rowOff>9886</xdr:rowOff>
    </xdr:from>
    <xdr:to>
      <xdr:col>24</xdr:col>
      <xdr:colOff>1</xdr:colOff>
      <xdr:row>4</xdr:row>
      <xdr:rowOff>558526</xdr:rowOff>
    </xdr:to>
    <xdr:pic>
      <xdr:nvPicPr>
        <xdr:cNvPr id="135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0697" y="3282004"/>
          <a:ext cx="519127" cy="5486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5529</xdr:rowOff>
    </xdr:from>
    <xdr:to>
      <xdr:col>16</xdr:col>
      <xdr:colOff>0</xdr:colOff>
      <xdr:row>4</xdr:row>
      <xdr:rowOff>554169</xdr:rowOff>
    </xdr:to>
    <xdr:pic>
      <xdr:nvPicPr>
        <xdr:cNvPr id="136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676" y="3277647"/>
          <a:ext cx="526677" cy="548640"/>
        </a:xfrm>
        <a:prstGeom prst="rect">
          <a:avLst/>
        </a:prstGeom>
      </xdr:spPr>
    </xdr:pic>
    <xdr:clientData/>
  </xdr:twoCellAnchor>
  <xdr:twoCellAnchor>
    <xdr:from>
      <xdr:col>8</xdr:col>
      <xdr:colOff>11207</xdr:colOff>
      <xdr:row>5</xdr:row>
      <xdr:rowOff>1568755</xdr:rowOff>
    </xdr:from>
    <xdr:to>
      <xdr:col>23</xdr:col>
      <xdr:colOff>168088</xdr:colOff>
      <xdr:row>6</xdr:row>
      <xdr:rowOff>16694</xdr:rowOff>
    </xdr:to>
    <xdr:grpSp>
      <xdr:nvGrpSpPr>
        <xdr:cNvPr id="194" name="Группа 193"/>
        <xdr:cNvGrpSpPr/>
      </xdr:nvGrpSpPr>
      <xdr:grpSpPr>
        <a:xfrm>
          <a:off x="8662148" y="5625284"/>
          <a:ext cx="8292352" cy="296910"/>
          <a:chOff x="10081984" y="4126290"/>
          <a:chExt cx="13588102" cy="296910"/>
        </a:xfrm>
      </xdr:grpSpPr>
      <xdr:pic>
        <xdr:nvPicPr>
          <xdr:cNvPr id="195" name="Изображение 194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50902" y="4132174"/>
            <a:ext cx="274320" cy="274806"/>
          </a:xfrm>
          <a:prstGeom prst="rect">
            <a:avLst/>
          </a:prstGeom>
        </xdr:spPr>
      </xdr:pic>
      <xdr:pic>
        <xdr:nvPicPr>
          <xdr:cNvPr id="196" name="Изображение 195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44795" y="4140981"/>
            <a:ext cx="280625" cy="274806"/>
          </a:xfrm>
          <a:prstGeom prst="rect">
            <a:avLst/>
          </a:prstGeom>
        </xdr:spPr>
      </xdr:pic>
      <xdr:pic>
        <xdr:nvPicPr>
          <xdr:cNvPr id="197" name="Изображение 196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395766" y="4140861"/>
            <a:ext cx="274320" cy="266218"/>
          </a:xfrm>
          <a:prstGeom prst="rect">
            <a:avLst/>
          </a:prstGeom>
        </xdr:spPr>
      </xdr:pic>
      <xdr:pic>
        <xdr:nvPicPr>
          <xdr:cNvPr id="201" name="Изображение 200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47724" y="4130083"/>
            <a:ext cx="274320" cy="274806"/>
          </a:xfrm>
          <a:prstGeom prst="rect">
            <a:avLst/>
          </a:prstGeom>
        </xdr:spPr>
      </xdr:pic>
      <xdr:pic>
        <xdr:nvPicPr>
          <xdr:cNvPr id="202" name="Изображение 201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12143" y="4146536"/>
            <a:ext cx="274320" cy="266218"/>
          </a:xfrm>
          <a:prstGeom prst="rect">
            <a:avLst/>
          </a:prstGeom>
        </xdr:spPr>
      </xdr:pic>
      <xdr:pic>
        <xdr:nvPicPr>
          <xdr:cNvPr id="204" name="Изображение 203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79981" y="4152942"/>
            <a:ext cx="274320" cy="266218"/>
          </a:xfrm>
          <a:prstGeom prst="rect">
            <a:avLst/>
          </a:prstGeom>
        </xdr:spPr>
      </xdr:pic>
      <xdr:pic>
        <xdr:nvPicPr>
          <xdr:cNvPr id="206" name="Изображение 205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20298" y="4143483"/>
            <a:ext cx="274320" cy="266218"/>
          </a:xfrm>
          <a:prstGeom prst="rect">
            <a:avLst/>
          </a:prstGeom>
        </xdr:spPr>
      </xdr:pic>
      <xdr:pic>
        <xdr:nvPicPr>
          <xdr:cNvPr id="207" name="Изображение 206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85287" y="4151896"/>
            <a:ext cx="274320" cy="266218"/>
          </a:xfrm>
          <a:prstGeom prst="rect">
            <a:avLst/>
          </a:prstGeom>
        </xdr:spPr>
      </xdr:pic>
      <xdr:pic>
        <xdr:nvPicPr>
          <xdr:cNvPr id="208" name="Изображение 207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11386" y="4148394"/>
            <a:ext cx="274320" cy="274806"/>
          </a:xfrm>
          <a:prstGeom prst="rect">
            <a:avLst/>
          </a:prstGeom>
        </xdr:spPr>
      </xdr:pic>
      <xdr:pic>
        <xdr:nvPicPr>
          <xdr:cNvPr id="211" name="Изображение 210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6430" y="4155388"/>
            <a:ext cx="274320" cy="266218"/>
          </a:xfrm>
          <a:prstGeom prst="rect">
            <a:avLst/>
          </a:prstGeom>
        </xdr:spPr>
      </xdr:pic>
      <xdr:pic>
        <xdr:nvPicPr>
          <xdr:cNvPr id="212" name="Изображение 211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82662" y="4135236"/>
            <a:ext cx="274320" cy="266218"/>
          </a:xfrm>
          <a:prstGeom prst="rect">
            <a:avLst/>
          </a:prstGeom>
        </xdr:spPr>
      </xdr:pic>
      <xdr:pic>
        <xdr:nvPicPr>
          <xdr:cNvPr id="213" name="Изображение 212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46293" y="4126290"/>
            <a:ext cx="274320" cy="274806"/>
          </a:xfrm>
          <a:prstGeom prst="rect">
            <a:avLst/>
          </a:prstGeom>
        </xdr:spPr>
      </xdr:pic>
      <xdr:pic>
        <xdr:nvPicPr>
          <xdr:cNvPr id="214" name="Изображение 213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17069" y="4138869"/>
            <a:ext cx="274320" cy="266218"/>
          </a:xfrm>
          <a:prstGeom prst="rect">
            <a:avLst/>
          </a:prstGeom>
        </xdr:spPr>
      </xdr:pic>
      <xdr:pic>
        <xdr:nvPicPr>
          <xdr:cNvPr id="215" name="Изображение 214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05881" y="4147284"/>
            <a:ext cx="274320" cy="266218"/>
          </a:xfrm>
          <a:prstGeom prst="rect">
            <a:avLst/>
          </a:prstGeom>
        </xdr:spPr>
      </xdr:pic>
      <xdr:pic>
        <xdr:nvPicPr>
          <xdr:cNvPr id="216" name="Изображение 215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56799" y="4131789"/>
            <a:ext cx="274320" cy="274806"/>
          </a:xfrm>
          <a:prstGeom prst="rect">
            <a:avLst/>
          </a:prstGeom>
        </xdr:spPr>
      </xdr:pic>
      <xdr:pic>
        <xdr:nvPicPr>
          <xdr:cNvPr id="217" name="Изображение 216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1984" y="4149815"/>
            <a:ext cx="274320" cy="266218"/>
          </a:xfrm>
          <a:prstGeom prst="rect">
            <a:avLst/>
          </a:prstGeom>
        </xdr:spPr>
      </xdr:pic>
    </xdr:grpSp>
    <xdr:clientData fPrintsWithSheet="0"/>
  </xdr:twoCellAnchor>
  <xdr:twoCellAnchor>
    <xdr:from>
      <xdr:col>8</xdr:col>
      <xdr:colOff>311703</xdr:colOff>
      <xdr:row>10</xdr:row>
      <xdr:rowOff>0</xdr:rowOff>
    </xdr:from>
    <xdr:to>
      <xdr:col>31</xdr:col>
      <xdr:colOff>576217</xdr:colOff>
      <xdr:row>10</xdr:row>
      <xdr:rowOff>0</xdr:rowOff>
    </xdr:to>
    <xdr:grpSp>
      <xdr:nvGrpSpPr>
        <xdr:cNvPr id="594" name="Группа 593"/>
        <xdr:cNvGrpSpPr/>
      </xdr:nvGrpSpPr>
      <xdr:grpSpPr>
        <a:xfrm>
          <a:off x="8962644" y="13256559"/>
          <a:ext cx="12576977" cy="0"/>
          <a:chOff x="10135218" y="4036336"/>
          <a:chExt cx="14031576" cy="290310"/>
        </a:xfrm>
      </xdr:grpSpPr>
      <xdr:pic>
        <xdr:nvPicPr>
          <xdr:cNvPr id="595" name="Изображение 594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05573" y="4042528"/>
            <a:ext cx="274320" cy="274806"/>
          </a:xfrm>
          <a:prstGeom prst="rect">
            <a:avLst/>
          </a:prstGeom>
        </xdr:spPr>
      </xdr:pic>
      <xdr:pic>
        <xdr:nvPicPr>
          <xdr:cNvPr id="596" name="Изображение 595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305985" y="4040128"/>
            <a:ext cx="274320" cy="274806"/>
          </a:xfrm>
          <a:prstGeom prst="rect">
            <a:avLst/>
          </a:prstGeom>
        </xdr:spPr>
      </xdr:pic>
      <xdr:pic>
        <xdr:nvPicPr>
          <xdr:cNvPr id="597" name="Изображение 596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92474" y="4051214"/>
            <a:ext cx="274320" cy="266218"/>
          </a:xfrm>
          <a:prstGeom prst="rect">
            <a:avLst/>
          </a:prstGeom>
        </xdr:spPr>
      </xdr:pic>
      <xdr:pic>
        <xdr:nvPicPr>
          <xdr:cNvPr id="598" name="Изображение 597"/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17809" y="4060728"/>
            <a:ext cx="274320" cy="257630"/>
          </a:xfrm>
          <a:prstGeom prst="rect">
            <a:avLst/>
          </a:prstGeom>
        </xdr:spPr>
      </xdr:pic>
      <xdr:pic>
        <xdr:nvPicPr>
          <xdr:cNvPr id="599" name="Изображение 598"/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05129" y="4052174"/>
            <a:ext cx="274320" cy="266218"/>
          </a:xfrm>
          <a:prstGeom prst="rect">
            <a:avLst/>
          </a:prstGeom>
        </xdr:spPr>
      </xdr:pic>
      <xdr:pic>
        <xdr:nvPicPr>
          <xdr:cNvPr id="600" name="Изображение 599"/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11672" y="4043228"/>
            <a:ext cx="274320" cy="274806"/>
          </a:xfrm>
          <a:prstGeom prst="rect">
            <a:avLst/>
          </a:prstGeom>
        </xdr:spPr>
      </xdr:pic>
      <xdr:pic>
        <xdr:nvPicPr>
          <xdr:cNvPr id="601" name="Изображение 600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04275" y="4040435"/>
            <a:ext cx="274320" cy="274806"/>
          </a:xfrm>
          <a:prstGeom prst="rect">
            <a:avLst/>
          </a:prstGeom>
        </xdr:spPr>
      </xdr:pic>
      <xdr:pic>
        <xdr:nvPicPr>
          <xdr:cNvPr id="602" name="Изображение 601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723497" y="4056889"/>
            <a:ext cx="274320" cy="266218"/>
          </a:xfrm>
          <a:prstGeom prst="rect">
            <a:avLst/>
          </a:prstGeom>
        </xdr:spPr>
      </xdr:pic>
      <xdr:pic>
        <xdr:nvPicPr>
          <xdr:cNvPr id="603" name="Изображение 602"/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322663" y="4054489"/>
            <a:ext cx="274320" cy="266218"/>
          </a:xfrm>
          <a:prstGeom prst="rect">
            <a:avLst/>
          </a:prstGeom>
        </xdr:spPr>
      </xdr:pic>
      <xdr:pic>
        <xdr:nvPicPr>
          <xdr:cNvPr id="604" name="Изображение 603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9837" y="4052089"/>
            <a:ext cx="274320" cy="266218"/>
          </a:xfrm>
          <a:prstGeom prst="rect">
            <a:avLst/>
          </a:prstGeom>
        </xdr:spPr>
      </xdr:pic>
      <xdr:pic>
        <xdr:nvPicPr>
          <xdr:cNvPr id="605" name="Изображение 604"/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14117" y="4049689"/>
            <a:ext cx="274320" cy="266218"/>
          </a:xfrm>
          <a:prstGeom prst="rect">
            <a:avLst/>
          </a:prstGeom>
        </xdr:spPr>
      </xdr:pic>
      <xdr:pic>
        <xdr:nvPicPr>
          <xdr:cNvPr id="606" name="Изображение 605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06736" y="4053836"/>
            <a:ext cx="274320" cy="266218"/>
          </a:xfrm>
          <a:prstGeom prst="rect">
            <a:avLst/>
          </a:prstGeom>
        </xdr:spPr>
      </xdr:pic>
      <xdr:pic>
        <xdr:nvPicPr>
          <xdr:cNvPr id="607" name="Изображение 606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06318" y="4051043"/>
            <a:ext cx="274320" cy="266218"/>
          </a:xfrm>
          <a:prstGeom prst="rect">
            <a:avLst/>
          </a:prstGeom>
        </xdr:spPr>
      </xdr:pic>
      <xdr:pic>
        <xdr:nvPicPr>
          <xdr:cNvPr id="608" name="Изображение 607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29263" y="4036336"/>
            <a:ext cx="274320" cy="274806"/>
          </a:xfrm>
          <a:prstGeom prst="rect">
            <a:avLst/>
          </a:prstGeom>
        </xdr:spPr>
      </xdr:pic>
      <xdr:pic>
        <xdr:nvPicPr>
          <xdr:cNvPr id="609" name="Изображение 608"/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528844" y="4065882"/>
            <a:ext cx="274320" cy="257630"/>
          </a:xfrm>
          <a:prstGeom prst="rect">
            <a:avLst/>
          </a:prstGeom>
        </xdr:spPr>
      </xdr:pic>
      <xdr:pic>
        <xdr:nvPicPr>
          <xdr:cNvPr id="610" name="Изображение 609"/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22294" y="4056543"/>
            <a:ext cx="274320" cy="266218"/>
          </a:xfrm>
          <a:prstGeom prst="rect">
            <a:avLst/>
          </a:prstGeom>
        </xdr:spPr>
      </xdr:pic>
      <xdr:pic>
        <xdr:nvPicPr>
          <xdr:cNvPr id="611" name="Изображение 610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03051" y="4054535"/>
            <a:ext cx="274320" cy="266218"/>
          </a:xfrm>
          <a:prstGeom prst="rect">
            <a:avLst/>
          </a:prstGeom>
        </xdr:spPr>
      </xdr:pic>
      <xdr:pic>
        <xdr:nvPicPr>
          <xdr:cNvPr id="612" name="Изображение 611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03878" y="4045589"/>
            <a:ext cx="274320" cy="266218"/>
          </a:xfrm>
          <a:prstGeom prst="rect">
            <a:avLst/>
          </a:prstGeom>
        </xdr:spPr>
      </xdr:pic>
      <xdr:pic>
        <xdr:nvPicPr>
          <xdr:cNvPr id="613" name="Изображение 612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21852" y="4036643"/>
            <a:ext cx="274320" cy="274806"/>
          </a:xfrm>
          <a:prstGeom prst="rect">
            <a:avLst/>
          </a:prstGeom>
        </xdr:spPr>
      </xdr:pic>
      <xdr:pic>
        <xdr:nvPicPr>
          <xdr:cNvPr id="614" name="Изображение 613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0590" y="4060428"/>
            <a:ext cx="274320" cy="266218"/>
          </a:xfrm>
          <a:prstGeom prst="rect">
            <a:avLst/>
          </a:prstGeom>
        </xdr:spPr>
      </xdr:pic>
      <xdr:pic>
        <xdr:nvPicPr>
          <xdr:cNvPr id="615" name="Изображение 614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21001" y="4057636"/>
            <a:ext cx="274320" cy="266218"/>
          </a:xfrm>
          <a:prstGeom prst="rect">
            <a:avLst/>
          </a:prstGeom>
        </xdr:spPr>
      </xdr:pic>
      <xdr:pic>
        <xdr:nvPicPr>
          <xdr:cNvPr id="616" name="Изображение 615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07904" y="4042142"/>
            <a:ext cx="274320" cy="274806"/>
          </a:xfrm>
          <a:prstGeom prst="rect">
            <a:avLst/>
          </a:prstGeom>
        </xdr:spPr>
      </xdr:pic>
      <xdr:pic>
        <xdr:nvPicPr>
          <xdr:cNvPr id="617" name="Изображение 616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5218" y="4060168"/>
            <a:ext cx="274320" cy="266218"/>
          </a:xfrm>
          <a:prstGeom prst="rect">
            <a:avLst/>
          </a:prstGeom>
        </xdr:spPr>
      </xdr:pic>
      <xdr:pic>
        <xdr:nvPicPr>
          <xdr:cNvPr id="618" name="Изображение 617"/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22122" y="4050829"/>
            <a:ext cx="274320" cy="266218"/>
          </a:xfrm>
          <a:prstGeom prst="rect">
            <a:avLst/>
          </a:prstGeom>
        </xdr:spPr>
      </xdr:pic>
    </xdr:grpSp>
    <xdr:clientData fPrintsWithSheet="0"/>
  </xdr:twoCellAnchor>
  <xdr:twoCellAnchor>
    <xdr:from>
      <xdr:col>8</xdr:col>
      <xdr:colOff>311703</xdr:colOff>
      <xdr:row>10</xdr:row>
      <xdr:rowOff>0</xdr:rowOff>
    </xdr:from>
    <xdr:to>
      <xdr:col>31</xdr:col>
      <xdr:colOff>576217</xdr:colOff>
      <xdr:row>10</xdr:row>
      <xdr:rowOff>0</xdr:rowOff>
    </xdr:to>
    <xdr:grpSp>
      <xdr:nvGrpSpPr>
        <xdr:cNvPr id="619" name="Группа 618"/>
        <xdr:cNvGrpSpPr/>
      </xdr:nvGrpSpPr>
      <xdr:grpSpPr>
        <a:xfrm>
          <a:off x="8962644" y="13256559"/>
          <a:ext cx="12576977" cy="0"/>
          <a:chOff x="10135218" y="4036336"/>
          <a:chExt cx="14031576" cy="290310"/>
        </a:xfrm>
      </xdr:grpSpPr>
      <xdr:pic>
        <xdr:nvPicPr>
          <xdr:cNvPr id="620" name="Изображение 619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05573" y="4042528"/>
            <a:ext cx="274320" cy="274806"/>
          </a:xfrm>
          <a:prstGeom prst="rect">
            <a:avLst/>
          </a:prstGeom>
        </xdr:spPr>
      </xdr:pic>
      <xdr:pic>
        <xdr:nvPicPr>
          <xdr:cNvPr id="621" name="Изображение 620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305985" y="4040128"/>
            <a:ext cx="274320" cy="274806"/>
          </a:xfrm>
          <a:prstGeom prst="rect">
            <a:avLst/>
          </a:prstGeom>
        </xdr:spPr>
      </xdr:pic>
      <xdr:pic>
        <xdr:nvPicPr>
          <xdr:cNvPr id="622" name="Изображение 621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92474" y="4051214"/>
            <a:ext cx="274320" cy="266218"/>
          </a:xfrm>
          <a:prstGeom prst="rect">
            <a:avLst/>
          </a:prstGeom>
        </xdr:spPr>
      </xdr:pic>
      <xdr:pic>
        <xdr:nvPicPr>
          <xdr:cNvPr id="623" name="Изображение 622"/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17809" y="4060728"/>
            <a:ext cx="274320" cy="257630"/>
          </a:xfrm>
          <a:prstGeom prst="rect">
            <a:avLst/>
          </a:prstGeom>
        </xdr:spPr>
      </xdr:pic>
      <xdr:pic>
        <xdr:nvPicPr>
          <xdr:cNvPr id="624" name="Изображение 623"/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05129" y="4052174"/>
            <a:ext cx="274320" cy="266218"/>
          </a:xfrm>
          <a:prstGeom prst="rect">
            <a:avLst/>
          </a:prstGeom>
        </xdr:spPr>
      </xdr:pic>
      <xdr:pic>
        <xdr:nvPicPr>
          <xdr:cNvPr id="625" name="Изображение 624"/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11672" y="4043228"/>
            <a:ext cx="274320" cy="274806"/>
          </a:xfrm>
          <a:prstGeom prst="rect">
            <a:avLst/>
          </a:prstGeom>
        </xdr:spPr>
      </xdr:pic>
      <xdr:pic>
        <xdr:nvPicPr>
          <xdr:cNvPr id="626" name="Изображение 625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04275" y="4040435"/>
            <a:ext cx="274320" cy="274806"/>
          </a:xfrm>
          <a:prstGeom prst="rect">
            <a:avLst/>
          </a:prstGeom>
        </xdr:spPr>
      </xdr:pic>
      <xdr:pic>
        <xdr:nvPicPr>
          <xdr:cNvPr id="627" name="Изображение 626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723497" y="4056889"/>
            <a:ext cx="274320" cy="266218"/>
          </a:xfrm>
          <a:prstGeom prst="rect">
            <a:avLst/>
          </a:prstGeom>
        </xdr:spPr>
      </xdr:pic>
      <xdr:pic>
        <xdr:nvPicPr>
          <xdr:cNvPr id="628" name="Изображение 627"/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322663" y="4054489"/>
            <a:ext cx="274320" cy="266218"/>
          </a:xfrm>
          <a:prstGeom prst="rect">
            <a:avLst/>
          </a:prstGeom>
        </xdr:spPr>
      </xdr:pic>
      <xdr:pic>
        <xdr:nvPicPr>
          <xdr:cNvPr id="629" name="Изображение 628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9837" y="4052089"/>
            <a:ext cx="274320" cy="266218"/>
          </a:xfrm>
          <a:prstGeom prst="rect">
            <a:avLst/>
          </a:prstGeom>
        </xdr:spPr>
      </xdr:pic>
      <xdr:pic>
        <xdr:nvPicPr>
          <xdr:cNvPr id="630" name="Изображение 629"/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14117" y="4049689"/>
            <a:ext cx="274320" cy="266218"/>
          </a:xfrm>
          <a:prstGeom prst="rect">
            <a:avLst/>
          </a:prstGeom>
        </xdr:spPr>
      </xdr:pic>
      <xdr:pic>
        <xdr:nvPicPr>
          <xdr:cNvPr id="631" name="Изображение 630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06736" y="4053836"/>
            <a:ext cx="274320" cy="266218"/>
          </a:xfrm>
          <a:prstGeom prst="rect">
            <a:avLst/>
          </a:prstGeom>
        </xdr:spPr>
      </xdr:pic>
      <xdr:pic>
        <xdr:nvPicPr>
          <xdr:cNvPr id="632" name="Изображение 631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06318" y="4051043"/>
            <a:ext cx="274320" cy="266218"/>
          </a:xfrm>
          <a:prstGeom prst="rect">
            <a:avLst/>
          </a:prstGeom>
        </xdr:spPr>
      </xdr:pic>
      <xdr:pic>
        <xdr:nvPicPr>
          <xdr:cNvPr id="633" name="Изображение 632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29263" y="4036336"/>
            <a:ext cx="274320" cy="274806"/>
          </a:xfrm>
          <a:prstGeom prst="rect">
            <a:avLst/>
          </a:prstGeom>
        </xdr:spPr>
      </xdr:pic>
      <xdr:pic>
        <xdr:nvPicPr>
          <xdr:cNvPr id="634" name="Изображение 633"/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528844" y="4065882"/>
            <a:ext cx="274320" cy="257630"/>
          </a:xfrm>
          <a:prstGeom prst="rect">
            <a:avLst/>
          </a:prstGeom>
        </xdr:spPr>
      </xdr:pic>
      <xdr:pic>
        <xdr:nvPicPr>
          <xdr:cNvPr id="635" name="Изображение 634"/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22294" y="4056543"/>
            <a:ext cx="274320" cy="266218"/>
          </a:xfrm>
          <a:prstGeom prst="rect">
            <a:avLst/>
          </a:prstGeom>
        </xdr:spPr>
      </xdr:pic>
      <xdr:pic>
        <xdr:nvPicPr>
          <xdr:cNvPr id="636" name="Изображение 635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03051" y="4054535"/>
            <a:ext cx="274320" cy="266218"/>
          </a:xfrm>
          <a:prstGeom prst="rect">
            <a:avLst/>
          </a:prstGeom>
        </xdr:spPr>
      </xdr:pic>
      <xdr:pic>
        <xdr:nvPicPr>
          <xdr:cNvPr id="637" name="Изображение 636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03878" y="4045589"/>
            <a:ext cx="274320" cy="266218"/>
          </a:xfrm>
          <a:prstGeom prst="rect">
            <a:avLst/>
          </a:prstGeom>
        </xdr:spPr>
      </xdr:pic>
      <xdr:pic>
        <xdr:nvPicPr>
          <xdr:cNvPr id="638" name="Изображение 637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21852" y="4036643"/>
            <a:ext cx="274320" cy="274806"/>
          </a:xfrm>
          <a:prstGeom prst="rect">
            <a:avLst/>
          </a:prstGeom>
        </xdr:spPr>
      </xdr:pic>
      <xdr:pic>
        <xdr:nvPicPr>
          <xdr:cNvPr id="639" name="Изображение 638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0590" y="4060428"/>
            <a:ext cx="274320" cy="266218"/>
          </a:xfrm>
          <a:prstGeom prst="rect">
            <a:avLst/>
          </a:prstGeom>
        </xdr:spPr>
      </xdr:pic>
      <xdr:pic>
        <xdr:nvPicPr>
          <xdr:cNvPr id="640" name="Изображение 639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21001" y="4057636"/>
            <a:ext cx="274320" cy="266218"/>
          </a:xfrm>
          <a:prstGeom prst="rect">
            <a:avLst/>
          </a:prstGeom>
        </xdr:spPr>
      </xdr:pic>
      <xdr:pic>
        <xdr:nvPicPr>
          <xdr:cNvPr id="641" name="Изображение 640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07904" y="4042142"/>
            <a:ext cx="274320" cy="274806"/>
          </a:xfrm>
          <a:prstGeom prst="rect">
            <a:avLst/>
          </a:prstGeom>
        </xdr:spPr>
      </xdr:pic>
      <xdr:pic>
        <xdr:nvPicPr>
          <xdr:cNvPr id="642" name="Изображение 641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5218" y="4060168"/>
            <a:ext cx="274320" cy="266218"/>
          </a:xfrm>
          <a:prstGeom prst="rect">
            <a:avLst/>
          </a:prstGeom>
        </xdr:spPr>
      </xdr:pic>
      <xdr:pic>
        <xdr:nvPicPr>
          <xdr:cNvPr id="643" name="Изображение 642"/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22122" y="4050829"/>
            <a:ext cx="274320" cy="266218"/>
          </a:xfrm>
          <a:prstGeom prst="rect">
            <a:avLst/>
          </a:prstGeom>
        </xdr:spPr>
      </xdr:pic>
    </xdr:grpSp>
    <xdr:clientData fPrintsWithSheet="0"/>
  </xdr:twoCellAnchor>
  <xdr:twoCellAnchor>
    <xdr:from>
      <xdr:col>8</xdr:col>
      <xdr:colOff>311703</xdr:colOff>
      <xdr:row>10</xdr:row>
      <xdr:rowOff>0</xdr:rowOff>
    </xdr:from>
    <xdr:to>
      <xdr:col>31</xdr:col>
      <xdr:colOff>576217</xdr:colOff>
      <xdr:row>10</xdr:row>
      <xdr:rowOff>0</xdr:rowOff>
    </xdr:to>
    <xdr:grpSp>
      <xdr:nvGrpSpPr>
        <xdr:cNvPr id="669" name="Группа 668"/>
        <xdr:cNvGrpSpPr/>
      </xdr:nvGrpSpPr>
      <xdr:grpSpPr>
        <a:xfrm>
          <a:off x="8962644" y="13256559"/>
          <a:ext cx="12576977" cy="0"/>
          <a:chOff x="10135218" y="4036336"/>
          <a:chExt cx="14031576" cy="290310"/>
        </a:xfrm>
      </xdr:grpSpPr>
      <xdr:pic>
        <xdr:nvPicPr>
          <xdr:cNvPr id="670" name="Изображение 669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05573" y="4042528"/>
            <a:ext cx="274320" cy="274806"/>
          </a:xfrm>
          <a:prstGeom prst="rect">
            <a:avLst/>
          </a:prstGeom>
        </xdr:spPr>
      </xdr:pic>
      <xdr:pic>
        <xdr:nvPicPr>
          <xdr:cNvPr id="671" name="Изображение 670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305985" y="4040128"/>
            <a:ext cx="274320" cy="274806"/>
          </a:xfrm>
          <a:prstGeom prst="rect">
            <a:avLst/>
          </a:prstGeom>
        </xdr:spPr>
      </xdr:pic>
      <xdr:pic>
        <xdr:nvPicPr>
          <xdr:cNvPr id="672" name="Изображение 671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92474" y="4051214"/>
            <a:ext cx="274320" cy="266218"/>
          </a:xfrm>
          <a:prstGeom prst="rect">
            <a:avLst/>
          </a:prstGeom>
        </xdr:spPr>
      </xdr:pic>
      <xdr:pic>
        <xdr:nvPicPr>
          <xdr:cNvPr id="673" name="Изображение 672"/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17809" y="4060728"/>
            <a:ext cx="274320" cy="257630"/>
          </a:xfrm>
          <a:prstGeom prst="rect">
            <a:avLst/>
          </a:prstGeom>
        </xdr:spPr>
      </xdr:pic>
      <xdr:pic>
        <xdr:nvPicPr>
          <xdr:cNvPr id="674" name="Изображение 673"/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05129" y="4052174"/>
            <a:ext cx="274320" cy="266218"/>
          </a:xfrm>
          <a:prstGeom prst="rect">
            <a:avLst/>
          </a:prstGeom>
        </xdr:spPr>
      </xdr:pic>
      <xdr:pic>
        <xdr:nvPicPr>
          <xdr:cNvPr id="675" name="Изображение 674"/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11672" y="4043228"/>
            <a:ext cx="274320" cy="274806"/>
          </a:xfrm>
          <a:prstGeom prst="rect">
            <a:avLst/>
          </a:prstGeom>
        </xdr:spPr>
      </xdr:pic>
      <xdr:pic>
        <xdr:nvPicPr>
          <xdr:cNvPr id="676" name="Изображение 675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04275" y="4040435"/>
            <a:ext cx="274320" cy="274806"/>
          </a:xfrm>
          <a:prstGeom prst="rect">
            <a:avLst/>
          </a:prstGeom>
        </xdr:spPr>
      </xdr:pic>
      <xdr:pic>
        <xdr:nvPicPr>
          <xdr:cNvPr id="677" name="Изображение 676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723497" y="4056889"/>
            <a:ext cx="274320" cy="266218"/>
          </a:xfrm>
          <a:prstGeom prst="rect">
            <a:avLst/>
          </a:prstGeom>
        </xdr:spPr>
      </xdr:pic>
      <xdr:pic>
        <xdr:nvPicPr>
          <xdr:cNvPr id="678" name="Изображение 677"/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322663" y="4054489"/>
            <a:ext cx="274320" cy="266218"/>
          </a:xfrm>
          <a:prstGeom prst="rect">
            <a:avLst/>
          </a:prstGeom>
        </xdr:spPr>
      </xdr:pic>
      <xdr:pic>
        <xdr:nvPicPr>
          <xdr:cNvPr id="679" name="Изображение 678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9837" y="4052089"/>
            <a:ext cx="274320" cy="266218"/>
          </a:xfrm>
          <a:prstGeom prst="rect">
            <a:avLst/>
          </a:prstGeom>
        </xdr:spPr>
      </xdr:pic>
      <xdr:pic>
        <xdr:nvPicPr>
          <xdr:cNvPr id="680" name="Изображение 679"/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14117" y="4049689"/>
            <a:ext cx="274320" cy="266218"/>
          </a:xfrm>
          <a:prstGeom prst="rect">
            <a:avLst/>
          </a:prstGeom>
        </xdr:spPr>
      </xdr:pic>
      <xdr:pic>
        <xdr:nvPicPr>
          <xdr:cNvPr id="681" name="Изображение 680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06736" y="4053836"/>
            <a:ext cx="274320" cy="266218"/>
          </a:xfrm>
          <a:prstGeom prst="rect">
            <a:avLst/>
          </a:prstGeom>
        </xdr:spPr>
      </xdr:pic>
      <xdr:pic>
        <xdr:nvPicPr>
          <xdr:cNvPr id="682" name="Изображение 681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06318" y="4051043"/>
            <a:ext cx="274320" cy="266218"/>
          </a:xfrm>
          <a:prstGeom prst="rect">
            <a:avLst/>
          </a:prstGeom>
        </xdr:spPr>
      </xdr:pic>
      <xdr:pic>
        <xdr:nvPicPr>
          <xdr:cNvPr id="683" name="Изображение 682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29263" y="4036336"/>
            <a:ext cx="274320" cy="274806"/>
          </a:xfrm>
          <a:prstGeom prst="rect">
            <a:avLst/>
          </a:prstGeom>
        </xdr:spPr>
      </xdr:pic>
      <xdr:pic>
        <xdr:nvPicPr>
          <xdr:cNvPr id="684" name="Изображение 683"/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528844" y="4065882"/>
            <a:ext cx="274320" cy="257630"/>
          </a:xfrm>
          <a:prstGeom prst="rect">
            <a:avLst/>
          </a:prstGeom>
        </xdr:spPr>
      </xdr:pic>
      <xdr:pic>
        <xdr:nvPicPr>
          <xdr:cNvPr id="685" name="Изображение 684"/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22294" y="4056543"/>
            <a:ext cx="274320" cy="266218"/>
          </a:xfrm>
          <a:prstGeom prst="rect">
            <a:avLst/>
          </a:prstGeom>
        </xdr:spPr>
      </xdr:pic>
      <xdr:pic>
        <xdr:nvPicPr>
          <xdr:cNvPr id="686" name="Изображение 685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03051" y="4054535"/>
            <a:ext cx="274320" cy="266218"/>
          </a:xfrm>
          <a:prstGeom prst="rect">
            <a:avLst/>
          </a:prstGeom>
        </xdr:spPr>
      </xdr:pic>
      <xdr:pic>
        <xdr:nvPicPr>
          <xdr:cNvPr id="687" name="Изображение 686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03878" y="4045589"/>
            <a:ext cx="274320" cy="266218"/>
          </a:xfrm>
          <a:prstGeom prst="rect">
            <a:avLst/>
          </a:prstGeom>
        </xdr:spPr>
      </xdr:pic>
      <xdr:pic>
        <xdr:nvPicPr>
          <xdr:cNvPr id="688" name="Изображение 687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21852" y="4036643"/>
            <a:ext cx="274320" cy="274806"/>
          </a:xfrm>
          <a:prstGeom prst="rect">
            <a:avLst/>
          </a:prstGeom>
        </xdr:spPr>
      </xdr:pic>
      <xdr:pic>
        <xdr:nvPicPr>
          <xdr:cNvPr id="689" name="Изображение 688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0590" y="4060428"/>
            <a:ext cx="274320" cy="266218"/>
          </a:xfrm>
          <a:prstGeom prst="rect">
            <a:avLst/>
          </a:prstGeom>
        </xdr:spPr>
      </xdr:pic>
      <xdr:pic>
        <xdr:nvPicPr>
          <xdr:cNvPr id="690" name="Изображение 689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21001" y="4057636"/>
            <a:ext cx="274320" cy="266218"/>
          </a:xfrm>
          <a:prstGeom prst="rect">
            <a:avLst/>
          </a:prstGeom>
        </xdr:spPr>
      </xdr:pic>
      <xdr:pic>
        <xdr:nvPicPr>
          <xdr:cNvPr id="691" name="Изображение 690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07904" y="4042142"/>
            <a:ext cx="274320" cy="274806"/>
          </a:xfrm>
          <a:prstGeom prst="rect">
            <a:avLst/>
          </a:prstGeom>
        </xdr:spPr>
      </xdr:pic>
      <xdr:pic>
        <xdr:nvPicPr>
          <xdr:cNvPr id="692" name="Изображение 691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5218" y="4060168"/>
            <a:ext cx="274320" cy="266218"/>
          </a:xfrm>
          <a:prstGeom prst="rect">
            <a:avLst/>
          </a:prstGeom>
        </xdr:spPr>
      </xdr:pic>
      <xdr:pic>
        <xdr:nvPicPr>
          <xdr:cNvPr id="693" name="Изображение 692"/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22122" y="4050829"/>
            <a:ext cx="274320" cy="266218"/>
          </a:xfrm>
          <a:prstGeom prst="rect">
            <a:avLst/>
          </a:prstGeom>
        </xdr:spPr>
      </xdr:pic>
    </xdr:grpSp>
    <xdr:clientData fPrintsWithSheet="0"/>
  </xdr:twoCellAnchor>
  <xdr:twoCellAnchor>
    <xdr:from>
      <xdr:col>8</xdr:col>
      <xdr:colOff>311703</xdr:colOff>
      <xdr:row>10</xdr:row>
      <xdr:rowOff>0</xdr:rowOff>
    </xdr:from>
    <xdr:to>
      <xdr:col>31</xdr:col>
      <xdr:colOff>576217</xdr:colOff>
      <xdr:row>10</xdr:row>
      <xdr:rowOff>0</xdr:rowOff>
    </xdr:to>
    <xdr:grpSp>
      <xdr:nvGrpSpPr>
        <xdr:cNvPr id="694" name="Группа 693"/>
        <xdr:cNvGrpSpPr/>
      </xdr:nvGrpSpPr>
      <xdr:grpSpPr>
        <a:xfrm>
          <a:off x="8962644" y="13256559"/>
          <a:ext cx="12576977" cy="0"/>
          <a:chOff x="10135218" y="4036336"/>
          <a:chExt cx="14031576" cy="290310"/>
        </a:xfrm>
      </xdr:grpSpPr>
      <xdr:pic>
        <xdr:nvPicPr>
          <xdr:cNvPr id="695" name="Изображение 694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05573" y="4042528"/>
            <a:ext cx="274320" cy="274806"/>
          </a:xfrm>
          <a:prstGeom prst="rect">
            <a:avLst/>
          </a:prstGeom>
        </xdr:spPr>
      </xdr:pic>
      <xdr:pic>
        <xdr:nvPicPr>
          <xdr:cNvPr id="696" name="Изображение 695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305985" y="4040128"/>
            <a:ext cx="274320" cy="274806"/>
          </a:xfrm>
          <a:prstGeom prst="rect">
            <a:avLst/>
          </a:prstGeom>
        </xdr:spPr>
      </xdr:pic>
      <xdr:pic>
        <xdr:nvPicPr>
          <xdr:cNvPr id="697" name="Изображение 696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92474" y="4051214"/>
            <a:ext cx="274320" cy="266218"/>
          </a:xfrm>
          <a:prstGeom prst="rect">
            <a:avLst/>
          </a:prstGeom>
        </xdr:spPr>
      </xdr:pic>
      <xdr:pic>
        <xdr:nvPicPr>
          <xdr:cNvPr id="698" name="Изображение 697"/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17809" y="4060728"/>
            <a:ext cx="274320" cy="257630"/>
          </a:xfrm>
          <a:prstGeom prst="rect">
            <a:avLst/>
          </a:prstGeom>
        </xdr:spPr>
      </xdr:pic>
      <xdr:pic>
        <xdr:nvPicPr>
          <xdr:cNvPr id="699" name="Изображение 698"/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05129" y="4052174"/>
            <a:ext cx="274320" cy="266218"/>
          </a:xfrm>
          <a:prstGeom prst="rect">
            <a:avLst/>
          </a:prstGeom>
        </xdr:spPr>
      </xdr:pic>
      <xdr:pic>
        <xdr:nvPicPr>
          <xdr:cNvPr id="700" name="Изображение 699"/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11672" y="4043228"/>
            <a:ext cx="274320" cy="274806"/>
          </a:xfrm>
          <a:prstGeom prst="rect">
            <a:avLst/>
          </a:prstGeom>
        </xdr:spPr>
      </xdr:pic>
      <xdr:pic>
        <xdr:nvPicPr>
          <xdr:cNvPr id="701" name="Изображение 700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104275" y="4040435"/>
            <a:ext cx="274320" cy="274806"/>
          </a:xfrm>
          <a:prstGeom prst="rect">
            <a:avLst/>
          </a:prstGeom>
        </xdr:spPr>
      </xdr:pic>
      <xdr:pic>
        <xdr:nvPicPr>
          <xdr:cNvPr id="702" name="Изображение 701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723497" y="4056889"/>
            <a:ext cx="274320" cy="266218"/>
          </a:xfrm>
          <a:prstGeom prst="rect">
            <a:avLst/>
          </a:prstGeom>
        </xdr:spPr>
      </xdr:pic>
      <xdr:pic>
        <xdr:nvPicPr>
          <xdr:cNvPr id="703" name="Изображение 702"/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322663" y="4054489"/>
            <a:ext cx="274320" cy="266218"/>
          </a:xfrm>
          <a:prstGeom prst="rect">
            <a:avLst/>
          </a:prstGeom>
        </xdr:spPr>
      </xdr:pic>
      <xdr:pic>
        <xdr:nvPicPr>
          <xdr:cNvPr id="704" name="Изображение 703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9837" y="4052089"/>
            <a:ext cx="274320" cy="266218"/>
          </a:xfrm>
          <a:prstGeom prst="rect">
            <a:avLst/>
          </a:prstGeom>
        </xdr:spPr>
      </xdr:pic>
      <xdr:pic>
        <xdr:nvPicPr>
          <xdr:cNvPr id="705" name="Изображение 704"/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14117" y="4049689"/>
            <a:ext cx="274320" cy="266218"/>
          </a:xfrm>
          <a:prstGeom prst="rect">
            <a:avLst/>
          </a:prstGeom>
        </xdr:spPr>
      </xdr:pic>
      <xdr:pic>
        <xdr:nvPicPr>
          <xdr:cNvPr id="706" name="Изображение 705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06736" y="4053836"/>
            <a:ext cx="274320" cy="266218"/>
          </a:xfrm>
          <a:prstGeom prst="rect">
            <a:avLst/>
          </a:prstGeom>
        </xdr:spPr>
      </xdr:pic>
      <xdr:pic>
        <xdr:nvPicPr>
          <xdr:cNvPr id="707" name="Изображение 706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06318" y="4051043"/>
            <a:ext cx="274320" cy="266218"/>
          </a:xfrm>
          <a:prstGeom prst="rect">
            <a:avLst/>
          </a:prstGeom>
        </xdr:spPr>
      </xdr:pic>
      <xdr:pic>
        <xdr:nvPicPr>
          <xdr:cNvPr id="708" name="Изображение 707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29263" y="4036336"/>
            <a:ext cx="274320" cy="274806"/>
          </a:xfrm>
          <a:prstGeom prst="rect">
            <a:avLst/>
          </a:prstGeom>
        </xdr:spPr>
      </xdr:pic>
      <xdr:pic>
        <xdr:nvPicPr>
          <xdr:cNvPr id="709" name="Изображение 708"/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528844" y="4065882"/>
            <a:ext cx="274320" cy="257630"/>
          </a:xfrm>
          <a:prstGeom prst="rect">
            <a:avLst/>
          </a:prstGeom>
        </xdr:spPr>
      </xdr:pic>
      <xdr:pic>
        <xdr:nvPicPr>
          <xdr:cNvPr id="710" name="Изображение 709"/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22294" y="4056543"/>
            <a:ext cx="274320" cy="266218"/>
          </a:xfrm>
          <a:prstGeom prst="rect">
            <a:avLst/>
          </a:prstGeom>
        </xdr:spPr>
      </xdr:pic>
      <xdr:pic>
        <xdr:nvPicPr>
          <xdr:cNvPr id="711" name="Изображение 710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03051" y="4054535"/>
            <a:ext cx="274320" cy="266218"/>
          </a:xfrm>
          <a:prstGeom prst="rect">
            <a:avLst/>
          </a:prstGeom>
        </xdr:spPr>
      </xdr:pic>
      <xdr:pic>
        <xdr:nvPicPr>
          <xdr:cNvPr id="712" name="Изображение 711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03878" y="4045589"/>
            <a:ext cx="274320" cy="266218"/>
          </a:xfrm>
          <a:prstGeom prst="rect">
            <a:avLst/>
          </a:prstGeom>
        </xdr:spPr>
      </xdr:pic>
      <xdr:pic>
        <xdr:nvPicPr>
          <xdr:cNvPr id="713" name="Изображение 712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21852" y="4036643"/>
            <a:ext cx="274320" cy="274806"/>
          </a:xfrm>
          <a:prstGeom prst="rect">
            <a:avLst/>
          </a:prstGeom>
        </xdr:spPr>
      </xdr:pic>
      <xdr:pic>
        <xdr:nvPicPr>
          <xdr:cNvPr id="714" name="Изображение 713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0590" y="4060428"/>
            <a:ext cx="274320" cy="266218"/>
          </a:xfrm>
          <a:prstGeom prst="rect">
            <a:avLst/>
          </a:prstGeom>
        </xdr:spPr>
      </xdr:pic>
      <xdr:pic>
        <xdr:nvPicPr>
          <xdr:cNvPr id="715" name="Изображение 714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21001" y="4057636"/>
            <a:ext cx="274320" cy="266218"/>
          </a:xfrm>
          <a:prstGeom prst="rect">
            <a:avLst/>
          </a:prstGeom>
        </xdr:spPr>
      </xdr:pic>
      <xdr:pic>
        <xdr:nvPicPr>
          <xdr:cNvPr id="716" name="Изображение 715"/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07904" y="4042142"/>
            <a:ext cx="274320" cy="274806"/>
          </a:xfrm>
          <a:prstGeom prst="rect">
            <a:avLst/>
          </a:prstGeom>
        </xdr:spPr>
      </xdr:pic>
      <xdr:pic>
        <xdr:nvPicPr>
          <xdr:cNvPr id="717" name="Изображение 716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5218" y="4060168"/>
            <a:ext cx="274320" cy="266218"/>
          </a:xfrm>
          <a:prstGeom prst="rect">
            <a:avLst/>
          </a:prstGeom>
        </xdr:spPr>
      </xdr:pic>
      <xdr:pic>
        <xdr:nvPicPr>
          <xdr:cNvPr id="718" name="Изображение 717"/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22122" y="4050829"/>
            <a:ext cx="274320" cy="266218"/>
          </a:xfrm>
          <a:prstGeom prst="rect">
            <a:avLst/>
          </a:prstGeom>
        </xdr:spPr>
      </xdr:pic>
    </xdr:grpSp>
    <xdr:clientData fPrintsWithSheet="0"/>
  </xdr:twoCellAnchor>
  <xdr:twoCellAnchor editAs="oneCell">
    <xdr:from>
      <xdr:col>0</xdr:col>
      <xdr:colOff>0</xdr:colOff>
      <xdr:row>0</xdr:row>
      <xdr:rowOff>44823</xdr:rowOff>
    </xdr:from>
    <xdr:to>
      <xdr:col>0</xdr:col>
      <xdr:colOff>1297672</xdr:colOff>
      <xdr:row>1</xdr:row>
      <xdr:rowOff>-1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23"/>
          <a:ext cx="1297672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</xdr:rowOff>
    </xdr:from>
    <xdr:to>
      <xdr:col>1</xdr:col>
      <xdr:colOff>0</xdr:colOff>
      <xdr:row>6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6530"/>
          <a:ext cx="1322294" cy="1848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</xdr:rowOff>
    </xdr:from>
    <xdr:to>
      <xdr:col>1</xdr:col>
      <xdr:colOff>0</xdr:colOff>
      <xdr:row>7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502"/>
          <a:ext cx="1322294" cy="183776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0</xdr:rowOff>
    </xdr:from>
    <xdr:to>
      <xdr:col>1</xdr:col>
      <xdr:colOff>1</xdr:colOff>
      <xdr:row>7</xdr:row>
      <xdr:rowOff>1826559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743265"/>
          <a:ext cx="1322294" cy="182655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11204</xdr:rowOff>
    </xdr:from>
    <xdr:to>
      <xdr:col>1</xdr:col>
      <xdr:colOff>0</xdr:colOff>
      <xdr:row>8</xdr:row>
      <xdr:rowOff>1826559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592233"/>
          <a:ext cx="1322293" cy="1815355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</xdr:colOff>
      <xdr:row>6</xdr:row>
      <xdr:rowOff>1557618</xdr:rowOff>
    </xdr:from>
    <xdr:to>
      <xdr:col>23</xdr:col>
      <xdr:colOff>167014</xdr:colOff>
      <xdr:row>7</xdr:row>
      <xdr:rowOff>12486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38882" y="7463118"/>
          <a:ext cx="8291279" cy="29263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</xdr:colOff>
      <xdr:row>7</xdr:row>
      <xdr:rowOff>1557618</xdr:rowOff>
    </xdr:from>
    <xdr:to>
      <xdr:col>23</xdr:col>
      <xdr:colOff>167014</xdr:colOff>
      <xdr:row>8</xdr:row>
      <xdr:rowOff>12487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38882" y="9300883"/>
          <a:ext cx="8291279" cy="29263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</xdr:colOff>
      <xdr:row>8</xdr:row>
      <xdr:rowOff>1557618</xdr:rowOff>
    </xdr:from>
    <xdr:to>
      <xdr:col>23</xdr:col>
      <xdr:colOff>167014</xdr:colOff>
      <xdr:row>9</xdr:row>
      <xdr:rowOff>12486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38882" y="11138647"/>
          <a:ext cx="8291279" cy="292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336176</xdr:rowOff>
    </xdr:from>
    <xdr:to>
      <xdr:col>0</xdr:col>
      <xdr:colOff>1311088</xdr:colOff>
      <xdr:row>10</xdr:row>
      <xdr:rowOff>1658470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92735"/>
          <a:ext cx="1311088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257736</xdr:rowOff>
    </xdr:from>
    <xdr:to>
      <xdr:col>0</xdr:col>
      <xdr:colOff>1311088</xdr:colOff>
      <xdr:row>11</xdr:row>
      <xdr:rowOff>1512794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76177"/>
          <a:ext cx="1311088" cy="1255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67235</xdr:rowOff>
    </xdr:from>
    <xdr:to>
      <xdr:col>0</xdr:col>
      <xdr:colOff>1299882</xdr:colOff>
      <xdr:row>12</xdr:row>
      <xdr:rowOff>1355911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12235"/>
          <a:ext cx="1299882" cy="1288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428627</xdr:colOff>
      <xdr:row>0</xdr:row>
      <xdr:rowOff>57151</xdr:rowOff>
    </xdr:from>
    <xdr:to>
      <xdr:col>0</xdr:col>
      <xdr:colOff>1485901</xdr:colOff>
      <xdr:row>2</xdr:row>
      <xdr:rowOff>660303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57151"/>
          <a:ext cx="1057274" cy="10032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1"/>
  <sheetViews>
    <sheetView tabSelected="1" zoomScale="85" workbookViewId="0">
      <pane ySplit="1" topLeftCell="A4" activePane="bottomLeft" state="frozen"/>
      <selection pane="bottomLeft" activeCell="X6" sqref="X6"/>
    </sheetView>
  </sheetViews>
  <sheetFormatPr defaultColWidth="8.85546875" defaultRowHeight="15" x14ac:dyDescent="0.25"/>
  <cols>
    <col min="1" max="1" width="19.85546875" customWidth="1"/>
    <col min="2" max="2" width="18.28515625" style="2" customWidth="1"/>
    <col min="3" max="3" width="15.85546875" style="9" customWidth="1"/>
    <col min="4" max="4" width="16.28515625" style="29" customWidth="1"/>
    <col min="5" max="5" width="16.140625" style="29" customWidth="1"/>
    <col min="6" max="6" width="14.85546875" style="32" customWidth="1"/>
    <col min="7" max="7" width="15.85546875" style="32" customWidth="1"/>
    <col min="8" max="8" width="12.7109375" style="13" customWidth="1"/>
    <col min="9" max="9" width="8.7109375" style="7" customWidth="1"/>
    <col min="10" max="14" width="7.85546875" style="7" customWidth="1"/>
    <col min="15" max="15" width="8.85546875" style="7" customWidth="1"/>
    <col min="16" max="16" width="7.85546875" style="7" customWidth="1"/>
    <col min="17" max="17" width="8.5703125" style="7" customWidth="1"/>
    <col min="18" max="21" width="7.85546875" style="7" customWidth="1"/>
    <col min="22" max="22" width="8.85546875" style="7" customWidth="1"/>
    <col min="23" max="24" width="7.85546875" style="7" customWidth="1"/>
    <col min="25" max="25" width="8.140625" style="7" customWidth="1"/>
    <col min="26" max="32" width="7.85546875" style="7" customWidth="1"/>
    <col min="33" max="33" width="41.42578125" style="17" hidden="1" customWidth="1"/>
    <col min="34" max="36" width="56.7109375" hidden="1" customWidth="1"/>
    <col min="37" max="37" width="56.7109375" style="25" hidden="1" customWidth="1"/>
    <col min="38" max="38" width="40.140625" customWidth="1"/>
    <col min="39" max="42" width="8.85546875" customWidth="1"/>
  </cols>
  <sheetData>
    <row r="1" spans="1:38" s="16" customFormat="1" ht="101.1" customHeight="1" thickBot="1" x14ac:dyDescent="0.3">
      <c r="A1" s="36"/>
      <c r="B1" s="37" t="s">
        <v>29</v>
      </c>
      <c r="C1" s="38" t="s">
        <v>30</v>
      </c>
      <c r="D1" s="39" t="s">
        <v>62</v>
      </c>
      <c r="E1" s="39" t="s">
        <v>63</v>
      </c>
      <c r="F1" s="39" t="s">
        <v>54</v>
      </c>
      <c r="G1" s="40" t="s">
        <v>64</v>
      </c>
      <c r="H1" s="41" t="s">
        <v>13</v>
      </c>
      <c r="I1" s="62" t="s">
        <v>4</v>
      </c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3"/>
      <c r="Z1" s="3"/>
      <c r="AA1" s="3"/>
      <c r="AB1" s="3"/>
      <c r="AC1" s="3"/>
      <c r="AD1" s="14"/>
      <c r="AE1" s="14"/>
      <c r="AF1" s="14"/>
      <c r="AG1" s="20"/>
      <c r="AK1" s="24"/>
    </row>
    <row r="2" spans="1:38" ht="80.099999999999994" customHeight="1" thickBot="1" x14ac:dyDescent="0.3">
      <c r="A2" s="75" t="s">
        <v>28</v>
      </c>
      <c r="B2" s="76"/>
      <c r="C2" s="76"/>
      <c r="D2" s="76"/>
      <c r="E2" s="76"/>
      <c r="F2" s="76"/>
      <c r="G2" s="76"/>
      <c r="H2" s="76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3"/>
      <c r="Z2" s="3"/>
      <c r="AA2" s="3"/>
      <c r="AB2" s="3"/>
      <c r="AC2" s="3"/>
      <c r="AD2"/>
      <c r="AE2"/>
      <c r="AF2"/>
      <c r="AG2" s="21"/>
    </row>
    <row r="3" spans="1:38" s="14" customFormat="1" ht="41.1" customHeight="1" x14ac:dyDescent="0.25">
      <c r="A3" s="77" t="s">
        <v>31</v>
      </c>
      <c r="B3" s="78"/>
      <c r="C3" s="83" t="s">
        <v>65</v>
      </c>
      <c r="D3" s="84"/>
      <c r="E3" s="84"/>
      <c r="F3" s="84"/>
      <c r="G3" s="84"/>
      <c r="H3" s="85"/>
      <c r="I3" s="50" t="s">
        <v>48</v>
      </c>
      <c r="J3" s="51">
        <v>2</v>
      </c>
      <c r="K3" s="51">
        <v>3</v>
      </c>
      <c r="L3" s="51">
        <v>4</v>
      </c>
      <c r="M3" s="51">
        <v>5</v>
      </c>
      <c r="N3" s="51">
        <v>6</v>
      </c>
      <c r="O3" s="51">
        <v>7</v>
      </c>
      <c r="P3" s="51">
        <v>8</v>
      </c>
      <c r="Q3" s="51">
        <v>9</v>
      </c>
      <c r="R3" s="51">
        <v>10</v>
      </c>
      <c r="S3" s="51">
        <v>11</v>
      </c>
      <c r="T3" s="51">
        <v>12</v>
      </c>
      <c r="U3" s="51">
        <v>13</v>
      </c>
      <c r="V3" s="51">
        <v>14</v>
      </c>
      <c r="W3" s="51">
        <v>15</v>
      </c>
      <c r="X3" s="52">
        <v>16</v>
      </c>
      <c r="Y3" s="3"/>
      <c r="Z3" s="3"/>
      <c r="AA3" s="3"/>
      <c r="AB3" s="3"/>
      <c r="AC3" s="3"/>
      <c r="AD3"/>
      <c r="AE3"/>
      <c r="AF3"/>
    </row>
    <row r="4" spans="1:38" ht="36.950000000000003" customHeight="1" x14ac:dyDescent="0.25">
      <c r="A4" s="79"/>
      <c r="B4" s="80"/>
      <c r="C4" s="86"/>
      <c r="D4" s="87"/>
      <c r="E4" s="87"/>
      <c r="F4" s="87"/>
      <c r="G4" s="87"/>
      <c r="H4" s="88"/>
      <c r="I4" s="53" t="s">
        <v>32</v>
      </c>
      <c r="J4" s="54" t="s">
        <v>35</v>
      </c>
      <c r="K4" s="54" t="s">
        <v>61</v>
      </c>
      <c r="L4" s="54" t="s">
        <v>36</v>
      </c>
      <c r="M4" s="54" t="s">
        <v>38</v>
      </c>
      <c r="N4" s="54" t="s">
        <v>37</v>
      </c>
      <c r="O4" s="54" t="s">
        <v>39</v>
      </c>
      <c r="P4" s="54" t="s">
        <v>40</v>
      </c>
      <c r="Q4" s="54" t="s">
        <v>41</v>
      </c>
      <c r="R4" s="54" t="s">
        <v>42</v>
      </c>
      <c r="S4" s="54" t="s">
        <v>43</v>
      </c>
      <c r="T4" s="54" t="s">
        <v>0</v>
      </c>
      <c r="U4" s="54" t="s">
        <v>44</v>
      </c>
      <c r="V4" s="54" t="s">
        <v>45</v>
      </c>
      <c r="W4" s="54" t="s">
        <v>46</v>
      </c>
      <c r="X4" s="55" t="s">
        <v>47</v>
      </c>
      <c r="Y4" s="10"/>
      <c r="Z4" s="10"/>
      <c r="AA4" s="10"/>
      <c r="AB4" s="10"/>
      <c r="AC4" s="10"/>
      <c r="AD4"/>
      <c r="AE4"/>
      <c r="AF4"/>
      <c r="AG4"/>
      <c r="AK4"/>
    </row>
    <row r="5" spans="1:38" ht="62.1" customHeight="1" x14ac:dyDescent="0.25">
      <c r="A5" s="81"/>
      <c r="B5" s="82"/>
      <c r="C5" s="89"/>
      <c r="D5" s="90"/>
      <c r="E5" s="90"/>
      <c r="F5" s="90"/>
      <c r="G5" s="90"/>
      <c r="H5" s="91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3"/>
      <c r="Z5" s="3"/>
      <c r="AA5" s="3"/>
      <c r="AB5" s="3"/>
      <c r="AC5" s="3"/>
      <c r="AD5"/>
      <c r="AE5"/>
      <c r="AF5"/>
      <c r="AG5"/>
      <c r="AK5"/>
    </row>
    <row r="6" spans="1:38" ht="146.1" customHeight="1" x14ac:dyDescent="0.25">
      <c r="A6" s="1"/>
      <c r="B6" s="5" t="s">
        <v>53</v>
      </c>
      <c r="C6" s="33">
        <v>1950</v>
      </c>
      <c r="D6" s="33">
        <v>1150</v>
      </c>
      <c r="E6" s="33">
        <v>1200</v>
      </c>
      <c r="F6" s="28">
        <v>1300</v>
      </c>
      <c r="G6" s="28">
        <v>1400</v>
      </c>
      <c r="H6" s="11">
        <v>1950</v>
      </c>
      <c r="I6" s="57">
        <v>0</v>
      </c>
      <c r="J6" s="59">
        <v>0</v>
      </c>
      <c r="K6" s="58">
        <v>0</v>
      </c>
      <c r="L6" s="58">
        <v>0</v>
      </c>
      <c r="M6" s="59" t="s">
        <v>14</v>
      </c>
      <c r="N6" s="58">
        <v>0</v>
      </c>
      <c r="O6" s="59" t="s">
        <v>14</v>
      </c>
      <c r="P6" s="59" t="s">
        <v>67</v>
      </c>
      <c r="Q6" s="58">
        <v>0</v>
      </c>
      <c r="R6" s="58">
        <v>0</v>
      </c>
      <c r="S6" s="58">
        <v>0</v>
      </c>
      <c r="T6" s="58">
        <v>0</v>
      </c>
      <c r="U6" s="59" t="s">
        <v>14</v>
      </c>
      <c r="V6" s="58">
        <v>0</v>
      </c>
      <c r="W6" s="58">
        <v>0</v>
      </c>
      <c r="X6" s="60">
        <v>0</v>
      </c>
      <c r="Y6" s="3"/>
      <c r="Z6" s="3"/>
      <c r="AA6" s="3"/>
      <c r="AB6" s="3"/>
      <c r="AC6" s="3"/>
      <c r="AD6"/>
      <c r="AE6"/>
      <c r="AF6"/>
      <c r="AG6"/>
      <c r="AK6"/>
    </row>
    <row r="7" spans="1:38" ht="144.94999999999999" customHeight="1" x14ac:dyDescent="0.25">
      <c r="A7" s="4"/>
      <c r="B7" s="5" t="s">
        <v>52</v>
      </c>
      <c r="C7" s="35">
        <v>2050</v>
      </c>
      <c r="D7" s="33">
        <v>1300</v>
      </c>
      <c r="E7" s="33">
        <v>1350</v>
      </c>
      <c r="F7" s="34">
        <v>1400</v>
      </c>
      <c r="G7" s="34">
        <v>1500</v>
      </c>
      <c r="H7" s="12">
        <v>2050</v>
      </c>
      <c r="I7" s="58">
        <v>0</v>
      </c>
      <c r="J7" s="58">
        <v>0</v>
      </c>
      <c r="K7" s="58">
        <v>0</v>
      </c>
      <c r="L7" s="58">
        <v>0</v>
      </c>
      <c r="M7" s="59" t="s">
        <v>14</v>
      </c>
      <c r="N7" s="58">
        <v>0</v>
      </c>
      <c r="O7" s="59" t="s">
        <v>14</v>
      </c>
      <c r="P7" s="59" t="s">
        <v>67</v>
      </c>
      <c r="Q7" s="58">
        <v>0</v>
      </c>
      <c r="R7" s="58">
        <v>0</v>
      </c>
      <c r="S7" s="58">
        <v>0</v>
      </c>
      <c r="T7" s="58">
        <v>0</v>
      </c>
      <c r="U7" s="59" t="s">
        <v>14</v>
      </c>
      <c r="V7" s="58">
        <v>0</v>
      </c>
      <c r="W7" s="58">
        <v>0</v>
      </c>
      <c r="X7" s="60">
        <v>0</v>
      </c>
      <c r="Y7" s="3"/>
      <c r="Z7" s="3"/>
      <c r="AA7" s="3"/>
      <c r="AB7" s="3"/>
      <c r="AC7" s="3"/>
      <c r="AD7" s="3"/>
      <c r="AE7" s="3"/>
      <c r="AF7" s="3"/>
      <c r="AG7"/>
      <c r="AK7"/>
    </row>
    <row r="8" spans="1:38" ht="144.94999999999999" customHeight="1" x14ac:dyDescent="0.25">
      <c r="A8" s="4"/>
      <c r="B8" s="5" t="s">
        <v>51</v>
      </c>
      <c r="C8" s="35">
        <v>2100</v>
      </c>
      <c r="D8" s="33">
        <v>1350</v>
      </c>
      <c r="E8" s="33">
        <v>1400</v>
      </c>
      <c r="F8" s="34">
        <v>1500</v>
      </c>
      <c r="G8" s="34">
        <v>1600</v>
      </c>
      <c r="H8" s="12">
        <v>2100</v>
      </c>
      <c r="I8" s="59" t="s">
        <v>67</v>
      </c>
      <c r="J8" s="59" t="s">
        <v>67</v>
      </c>
      <c r="K8" s="58">
        <v>0</v>
      </c>
      <c r="L8" s="58">
        <v>0</v>
      </c>
      <c r="M8" s="59" t="s">
        <v>14</v>
      </c>
      <c r="N8" s="58">
        <v>0</v>
      </c>
      <c r="O8" s="59" t="s">
        <v>14</v>
      </c>
      <c r="P8" s="59" t="s">
        <v>67</v>
      </c>
      <c r="Q8" s="58">
        <v>0</v>
      </c>
      <c r="R8" s="58">
        <v>0</v>
      </c>
      <c r="S8" s="58">
        <v>0</v>
      </c>
      <c r="T8" s="58">
        <v>0</v>
      </c>
      <c r="U8" s="59" t="s">
        <v>14</v>
      </c>
      <c r="V8" s="58">
        <v>0</v>
      </c>
      <c r="W8" s="58">
        <v>0</v>
      </c>
      <c r="X8" s="109" t="s">
        <v>67</v>
      </c>
      <c r="Y8" s="3"/>
      <c r="Z8" s="3"/>
      <c r="AA8" s="3"/>
      <c r="AB8" s="3"/>
      <c r="AC8" s="3"/>
      <c r="AD8" s="3"/>
      <c r="AE8" s="3"/>
      <c r="AF8" s="3"/>
      <c r="AG8"/>
      <c r="AK8"/>
    </row>
    <row r="9" spans="1:38" ht="144.94999999999999" customHeight="1" thickBot="1" x14ac:dyDescent="0.3">
      <c r="A9" s="4"/>
      <c r="B9" s="5" t="s">
        <v>50</v>
      </c>
      <c r="C9" s="35">
        <v>2200</v>
      </c>
      <c r="D9" s="33">
        <v>1450</v>
      </c>
      <c r="E9" s="33">
        <v>1550</v>
      </c>
      <c r="F9" s="34">
        <v>1650</v>
      </c>
      <c r="G9" s="34">
        <v>1800</v>
      </c>
      <c r="H9" s="12">
        <v>2200</v>
      </c>
      <c r="I9" s="59" t="s">
        <v>67</v>
      </c>
      <c r="J9" s="59" t="s">
        <v>67</v>
      </c>
      <c r="K9" s="58">
        <v>0</v>
      </c>
      <c r="L9" s="58">
        <v>0</v>
      </c>
      <c r="M9" s="59" t="s">
        <v>14</v>
      </c>
      <c r="N9" s="58">
        <v>0</v>
      </c>
      <c r="O9" s="59" t="s">
        <v>14</v>
      </c>
      <c r="P9" s="59" t="s">
        <v>67</v>
      </c>
      <c r="Q9" s="58">
        <v>0</v>
      </c>
      <c r="R9" s="58">
        <v>0</v>
      </c>
      <c r="S9" s="58">
        <v>0</v>
      </c>
      <c r="T9" s="58">
        <v>0</v>
      </c>
      <c r="U9" s="59" t="s">
        <v>14</v>
      </c>
      <c r="V9" s="58">
        <v>0</v>
      </c>
      <c r="W9" s="58">
        <v>0</v>
      </c>
      <c r="X9" s="109" t="s">
        <v>67</v>
      </c>
      <c r="Y9" s="3"/>
      <c r="Z9" s="3"/>
      <c r="AA9" s="3"/>
      <c r="AB9" s="3"/>
      <c r="AC9" s="3"/>
      <c r="AD9" s="10"/>
      <c r="AE9" s="10"/>
      <c r="AF9" s="10"/>
      <c r="AG9" s="17" t="e">
        <f>SUM(#REF!)*#REF!</f>
        <v>#REF!</v>
      </c>
      <c r="AH9" s="17" t="e">
        <f>SUM(#REF!)*#REF!</f>
        <v>#REF!</v>
      </c>
      <c r="AI9" s="17" t="e">
        <f>SUM(#REF!)*#REF!</f>
        <v>#REF!</v>
      </c>
      <c r="AJ9" s="17" t="e">
        <f>SUM(#REF!)*#REF!</f>
        <v>#REF!</v>
      </c>
      <c r="AK9" s="23" t="e">
        <f>SUM(#REF!)*#REF!</f>
        <v>#REF!</v>
      </c>
    </row>
    <row r="10" spans="1:38" ht="144.94999999999999" customHeight="1" thickBot="1" x14ac:dyDescent="0.3">
      <c r="A10" s="42" t="s">
        <v>33</v>
      </c>
      <c r="B10" s="43"/>
      <c r="C10" s="43"/>
      <c r="D10" s="43"/>
      <c r="E10" s="43"/>
      <c r="F10" s="43"/>
      <c r="G10" s="43"/>
      <c r="H10" s="43"/>
      <c r="I10" s="43" t="s">
        <v>34</v>
      </c>
      <c r="J10" s="108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3"/>
      <c r="Z10" s="3"/>
      <c r="AA10" s="3"/>
      <c r="AB10" s="3"/>
      <c r="AC10" s="3"/>
      <c r="AD10" s="3"/>
      <c r="AE10" s="3"/>
      <c r="AF10" s="3"/>
      <c r="AG10" s="17" t="e">
        <f>SUM(#REF!)*#REF!</f>
        <v>#REF!</v>
      </c>
      <c r="AH10" s="17" t="e">
        <f>SUM(#REF!)*#REF!</f>
        <v>#REF!</v>
      </c>
      <c r="AI10" s="17" t="e">
        <f>SUM(#REF!)*#REF!</f>
        <v>#REF!</v>
      </c>
      <c r="AJ10" s="17" t="e">
        <f>SUM(#REF!)*#REF!</f>
        <v>#REF!</v>
      </c>
      <c r="AK10" s="23" t="e">
        <f>SUM(#REF!)*#REF!</f>
        <v>#REF!</v>
      </c>
    </row>
    <row r="11" spans="1:38" ht="162" customHeight="1" x14ac:dyDescent="0.25">
      <c r="A11" s="4"/>
      <c r="B11" s="5" t="s">
        <v>1</v>
      </c>
      <c r="C11" s="8" t="s">
        <v>49</v>
      </c>
      <c r="D11" s="33">
        <v>610</v>
      </c>
      <c r="E11" s="33">
        <v>630</v>
      </c>
      <c r="F11" s="34">
        <v>650</v>
      </c>
      <c r="G11" s="34">
        <v>700</v>
      </c>
      <c r="H11" s="18">
        <v>750</v>
      </c>
      <c r="I11" s="68" t="s">
        <v>14</v>
      </c>
      <c r="J11" s="68"/>
      <c r="K11" s="68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17">
        <f>IF(ISERROR(#REF!*#REF!),0,#REF!*#REF!)</f>
        <v>0</v>
      </c>
      <c r="AH11" s="17">
        <f>IF(ISERROR(#REF!*#REF!),0,#REF!*#REF!)</f>
        <v>0</v>
      </c>
      <c r="AI11" s="17">
        <f>IF(ISERROR(#REF!*#REF!),0,#REF!*#REF!)</f>
        <v>0</v>
      </c>
      <c r="AJ11" s="17">
        <f>IF(ISERROR(#REF!*#REF!),0,#REF!*#REF!)</f>
        <v>0</v>
      </c>
      <c r="AK11" s="23">
        <f>IF(ISERROR(#REF!*#REF!),0,#REF!*#REF!)</f>
        <v>0</v>
      </c>
    </row>
    <row r="12" spans="1:38" ht="144" customHeight="1" x14ac:dyDescent="0.25">
      <c r="A12" s="4"/>
      <c r="B12" s="5" t="s">
        <v>2</v>
      </c>
      <c r="C12" s="8" t="s">
        <v>49</v>
      </c>
      <c r="D12" s="33">
        <v>590</v>
      </c>
      <c r="E12" s="33">
        <v>610</v>
      </c>
      <c r="F12" s="34">
        <v>630</v>
      </c>
      <c r="G12" s="34">
        <v>650</v>
      </c>
      <c r="H12" s="18">
        <v>700</v>
      </c>
      <c r="I12" s="68" t="s">
        <v>14</v>
      </c>
      <c r="J12" s="68"/>
      <c r="K12" s="6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17">
        <f>IF(ISERROR(#REF!*#REF!),0,#REF!*#REF!)</f>
        <v>0</v>
      </c>
      <c r="AH12" s="17">
        <f>IF(ISERROR(#REF!*#REF!),0,#REF!*#REF!)</f>
        <v>0</v>
      </c>
      <c r="AI12" s="17">
        <f>IF(ISERROR(#REF!*#REF!),0,#REF!*#REF!)</f>
        <v>0</v>
      </c>
      <c r="AJ12" s="17">
        <f>IF(ISERROR(#REF!*#REF!),0,#REF!*#REF!)</f>
        <v>0</v>
      </c>
      <c r="AK12" s="23">
        <f>IF(ISERROR(#REF!*#REF!),0,#REF!*#REF!)</f>
        <v>0</v>
      </c>
    </row>
    <row r="13" spans="1:38" ht="141" customHeight="1" thickBot="1" x14ac:dyDescent="0.3">
      <c r="A13" s="4"/>
      <c r="B13" s="5" t="s">
        <v>3</v>
      </c>
      <c r="C13" s="8"/>
      <c r="D13" s="33">
        <v>540</v>
      </c>
      <c r="E13" s="33">
        <v>560</v>
      </c>
      <c r="F13" s="34">
        <v>580</v>
      </c>
      <c r="G13" s="34">
        <v>600</v>
      </c>
      <c r="H13" s="18">
        <v>650</v>
      </c>
      <c r="I13" s="68" t="s">
        <v>14</v>
      </c>
      <c r="J13" s="68"/>
      <c r="K13" s="68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7">
        <f>IF(ISERROR(#REF!*#REF!),0,#REF!*#REF!)</f>
        <v>0</v>
      </c>
      <c r="AH13" s="17">
        <f>IF(ISERROR(#REF!*#REF!),0,#REF!*#REF!)</f>
        <v>0</v>
      </c>
      <c r="AI13" s="17">
        <f>IF(ISERROR(#REF!*#REF!),0,#REF!*#REF!)</f>
        <v>0</v>
      </c>
      <c r="AJ13" s="17">
        <f>IF(ISERROR(#REF!*#REF!),0,#REF!*#REF!)</f>
        <v>0</v>
      </c>
      <c r="AK13" s="23">
        <f>IF(ISERROR(#REF!*#REF!),0,#REF!*#REF!)</f>
        <v>0</v>
      </c>
    </row>
    <row r="14" spans="1:38" ht="159.94999999999999" customHeight="1" thickBot="1" x14ac:dyDescent="0.3">
      <c r="A14" s="95" t="s">
        <v>12</v>
      </c>
      <c r="B14" s="96"/>
      <c r="C14" s="96"/>
      <c r="D14" s="96"/>
      <c r="E14" s="96"/>
      <c r="F14" s="96"/>
      <c r="G14" s="96"/>
      <c r="H14" s="96"/>
      <c r="I14" s="96"/>
      <c r="J14" s="96"/>
      <c r="K14" s="9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3"/>
      <c r="Z14" s="3"/>
      <c r="AA14" s="3"/>
      <c r="AB14" s="3"/>
      <c r="AC14" s="3"/>
      <c r="AD14" s="3"/>
      <c r="AE14" s="3"/>
      <c r="AF14" s="3"/>
      <c r="AG14" s="17">
        <f>IF(ISERROR(#REF!*#REF!),0,#REF!*#REF!)</f>
        <v>0</v>
      </c>
      <c r="AH14" s="17">
        <f>IF(ISERROR(#REF!*#REF!),0,#REF!*#REF!)</f>
        <v>0</v>
      </c>
      <c r="AI14" s="17">
        <f>IF(ISERROR(#REF!*#REF!),0,#REF!*#REF!)</f>
        <v>0</v>
      </c>
      <c r="AJ14" s="17">
        <f>IF(ISERROR(#REF!*#REF!),0,#REF!*#REF!)</f>
        <v>0</v>
      </c>
      <c r="AK14" s="23">
        <f>IF(ISERROR(#REF!*#REF!),0,#REF!*#REF!)</f>
        <v>0</v>
      </c>
    </row>
    <row r="15" spans="1:38" ht="159.94999999999999" customHeight="1" x14ac:dyDescent="0.25">
      <c r="A15" s="92" t="s">
        <v>11</v>
      </c>
      <c r="B15" s="93"/>
      <c r="C15" s="93"/>
      <c r="D15" s="93"/>
      <c r="E15" s="93"/>
      <c r="F15" s="93"/>
      <c r="G15" s="93"/>
      <c r="H15" s="9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7">
        <f>IF(ISERROR(#REF!*#REF!),0,#REF!*#REF!)</f>
        <v>0</v>
      </c>
      <c r="AH15" s="17">
        <f>IF(ISERROR(#REF!*#REF!),0,#REF!*#REF!)</f>
        <v>0</v>
      </c>
      <c r="AI15" s="17">
        <f>IF(ISERROR(#REF!*#REF!),0,#REF!*#REF!)</f>
        <v>0</v>
      </c>
      <c r="AJ15" s="17">
        <f>IF(ISERROR(#REF!*#REF!),0,#REF!*#REF!)</f>
        <v>0</v>
      </c>
      <c r="AK15" s="23">
        <f>IF(ISERROR(#REF!*#REF!),0,#REF!*#REF!)</f>
        <v>0</v>
      </c>
    </row>
    <row r="16" spans="1:38" ht="159.94999999999999" customHeight="1" x14ac:dyDescent="0.25">
      <c r="A16" s="65" t="s">
        <v>6</v>
      </c>
      <c r="B16" s="66"/>
      <c r="C16" s="72"/>
      <c r="D16" s="73"/>
      <c r="E16" s="73"/>
      <c r="F16" s="73"/>
      <c r="G16" s="73"/>
      <c r="H16" s="7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7">
        <f>IF(ISERROR(#REF!*#REF!),0,#REF!*#REF!)</f>
        <v>0</v>
      </c>
      <c r="AH16" s="17">
        <f>IF(ISERROR(#REF!*#REF!),0,#REF!*#REF!)</f>
        <v>0</v>
      </c>
      <c r="AI16" s="17">
        <f>IF(ISERROR(#REF!*#REF!),0,#REF!*#REF!)</f>
        <v>0</v>
      </c>
      <c r="AJ16" s="17">
        <f>IF(ISERROR(#REF!*#REF!),0,#REF!*#REF!)</f>
        <v>0</v>
      </c>
      <c r="AK16" s="23">
        <f>IF(ISERROR(#REF!*#REF!),0,#REF!*#REF!)</f>
        <v>0</v>
      </c>
      <c r="AL16" s="6"/>
    </row>
    <row r="17" spans="1:38" ht="54" customHeight="1" x14ac:dyDescent="0.25">
      <c r="A17" s="65" t="s">
        <v>7</v>
      </c>
      <c r="B17" s="66"/>
      <c r="C17" s="72"/>
      <c r="D17" s="73"/>
      <c r="E17" s="73"/>
      <c r="F17" s="73"/>
      <c r="G17" s="73"/>
      <c r="H17" s="7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17">
        <f>IF(ISERROR(#REF!*#REF!),0,#REF!*#REF!)</f>
        <v>0</v>
      </c>
      <c r="AH17" s="17">
        <f>IF(ISERROR(#REF!*#REF!),0,#REF!*#REF!)</f>
        <v>0</v>
      </c>
      <c r="AI17" s="17">
        <f>IF(ISERROR(#REF!*#REF!),0,#REF!*#REF!)</f>
        <v>0</v>
      </c>
      <c r="AJ17" s="17">
        <f>IF(ISERROR(#REF!*#REF!),0,#REF!*#REF!)</f>
        <v>0</v>
      </c>
      <c r="AK17" s="23">
        <f>IF(ISERROR(#REF!*#REF!),0,#REF!*#REF!)</f>
        <v>0</v>
      </c>
      <c r="AL17" s="6"/>
    </row>
    <row r="18" spans="1:38" ht="60" customHeight="1" x14ac:dyDescent="0.25">
      <c r="A18" s="65" t="s">
        <v>8</v>
      </c>
      <c r="B18" s="66"/>
      <c r="C18" s="69"/>
      <c r="D18" s="70"/>
      <c r="E18" s="70"/>
      <c r="F18" s="70"/>
      <c r="G18" s="70"/>
      <c r="H18" s="7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7">
        <f>IF(ISERROR(#REF!*#REF!),0,#REF!*#REF!)</f>
        <v>0</v>
      </c>
      <c r="AH18" s="17">
        <f>IF(ISERROR(#REF!*#REF!),0,#REF!*#REF!)</f>
        <v>0</v>
      </c>
      <c r="AI18" s="17">
        <f>IF(ISERROR(#REF!*#REF!),0,#REF!*#REF!)</f>
        <v>0</v>
      </c>
      <c r="AJ18" s="17">
        <f>IF(ISERROR(#REF!*#REF!),0,#REF!*#REF!)</f>
        <v>0</v>
      </c>
      <c r="AK18" s="23">
        <f>IF(ISERROR(#REF!*#REF!),0,#REF!*#REF!)</f>
        <v>0</v>
      </c>
      <c r="AL18" s="6"/>
    </row>
    <row r="19" spans="1:38" ht="65.099999999999994" customHeight="1" x14ac:dyDescent="0.25">
      <c r="A19" s="65" t="s">
        <v>9</v>
      </c>
      <c r="B19" s="66"/>
      <c r="C19" s="69"/>
      <c r="D19" s="70"/>
      <c r="E19" s="70"/>
      <c r="F19" s="70"/>
      <c r="G19" s="70"/>
      <c r="H19" s="7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7">
        <f>IF(ISERROR(#REF!*#REF!),0,#REF!*#REF!)</f>
        <v>0</v>
      </c>
      <c r="AH19" s="17">
        <f>IF(ISERROR(#REF!*#REF!),0,#REF!*#REF!)</f>
        <v>0</v>
      </c>
      <c r="AI19" s="17">
        <f>IF(ISERROR(#REF!*#REF!),0,#REF!*#REF!)</f>
        <v>0</v>
      </c>
      <c r="AJ19" s="17">
        <f>IF(ISERROR(#REF!*#REF!),0,#REF!*#REF!)</f>
        <v>0</v>
      </c>
      <c r="AK19" s="23">
        <f>IF(ISERROR(#REF!*#REF!),0,#REF!*#REF!)</f>
        <v>0</v>
      </c>
      <c r="AL19" s="6"/>
    </row>
    <row r="20" spans="1:38" ht="47.1" customHeight="1" x14ac:dyDescent="0.25">
      <c r="A20" s="65" t="s">
        <v>10</v>
      </c>
      <c r="B20" s="66"/>
      <c r="C20" s="69"/>
      <c r="D20" s="70"/>
      <c r="E20" s="70"/>
      <c r="F20" s="70"/>
      <c r="G20" s="70"/>
      <c r="H20" s="7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17">
        <f>IF(ISERROR(#REF!*#REF!),0,#REF!*#REF!)</f>
        <v>0</v>
      </c>
      <c r="AH20" s="17">
        <f>IF(ISERROR(#REF!*#REF!),0,#REF!*#REF!)</f>
        <v>0</v>
      </c>
      <c r="AI20" s="17">
        <f>IF(ISERROR(#REF!*#REF!),0,#REF!*#REF!)</f>
        <v>0</v>
      </c>
      <c r="AJ20" s="17">
        <f>IF(ISERROR(#REF!*#REF!),0,#REF!*#REF!)</f>
        <v>0</v>
      </c>
      <c r="AK20" s="23">
        <f>IF(ISERROR(#REF!*#REF!),0,#REF!*#REF!)</f>
        <v>0</v>
      </c>
      <c r="AL20" s="6"/>
    </row>
    <row r="21" spans="1:38" ht="60.95" customHeight="1" x14ac:dyDescent="0.25">
      <c r="A21" s="65" t="s">
        <v>15</v>
      </c>
      <c r="B21" s="66"/>
      <c r="C21" s="67"/>
      <c r="D21" s="67"/>
      <c r="E21" s="67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17">
        <f>IF(ISERROR(#REF!*#REF!),0,#REF!*#REF!)</f>
        <v>0</v>
      </c>
      <c r="AH21" s="17">
        <f>IF(ISERROR(#REF!*#REF!),0,#REF!*#REF!)</f>
        <v>0</v>
      </c>
      <c r="AI21" s="17">
        <f>IF(ISERROR(#REF!*#REF!),0,#REF!*#REF!)</f>
        <v>0</v>
      </c>
      <c r="AJ21" s="17">
        <f>IF(ISERROR(#REF!*#REF!),0,#REF!*#REF!)</f>
        <v>0</v>
      </c>
      <c r="AK21" s="23">
        <f>IF(ISERROR(#REF!*#REF!),0,#REF!*#REF!)</f>
        <v>0</v>
      </c>
      <c r="AL21" s="6"/>
    </row>
    <row r="22" spans="1:38" s="6" customFormat="1" ht="99.95" customHeight="1" x14ac:dyDescent="0.25">
      <c r="A22"/>
      <c r="B22" s="2"/>
      <c r="C22" s="9"/>
      <c r="D22" s="29"/>
      <c r="E22" s="30"/>
      <c r="F22" s="31"/>
      <c r="G22" s="31"/>
      <c r="H22" s="1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17">
        <f>IF(ISERROR(#REF!*#REF!),0,#REF!*#REF!)</f>
        <v>0</v>
      </c>
      <c r="AH22" s="17">
        <f>IF(ISERROR(#REF!*#REF!),0,#REF!*#REF!)</f>
        <v>0</v>
      </c>
      <c r="AI22" s="17">
        <f>IF(ISERROR(#REF!*#REF!),0,#REF!*#REF!)</f>
        <v>0</v>
      </c>
      <c r="AJ22" s="17">
        <f>IF(ISERROR(#REF!*#REF!),0,#REF!*#REF!)</f>
        <v>0</v>
      </c>
      <c r="AK22" s="23">
        <f>IF(ISERROR(#REF!*#REF!),0,#REF!*#REF!)</f>
        <v>0</v>
      </c>
    </row>
    <row r="23" spans="1:38" s="6" customFormat="1" ht="50.1" customHeight="1" x14ac:dyDescent="0.25">
      <c r="A23"/>
      <c r="B23" s="2"/>
      <c r="C23" s="9"/>
      <c r="D23" s="29"/>
      <c r="E23" s="30"/>
      <c r="F23" s="31"/>
      <c r="G23" s="31"/>
      <c r="H23" s="1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17">
        <f>IF(ISERROR(#REF!*#REF!),0,#REF!*#REF!)</f>
        <v>0</v>
      </c>
      <c r="AH23" s="17">
        <f>IF(ISERROR(#REF!*#REF!),0,#REF!*#REF!)</f>
        <v>0</v>
      </c>
      <c r="AI23" s="17">
        <f>IF(ISERROR(#REF!*#REF!),0,#REF!*#REF!)</f>
        <v>0</v>
      </c>
      <c r="AJ23" s="17">
        <f>IF(ISERROR(#REF!*#REF!),0,#REF!*#REF!)</f>
        <v>0</v>
      </c>
      <c r="AK23" s="23">
        <f>IF(ISERROR(#REF!*#REF!),0,#REF!*#REF!)</f>
        <v>0</v>
      </c>
    </row>
    <row r="24" spans="1:38" s="6" customFormat="1" ht="50.1" customHeight="1" x14ac:dyDescent="0.25">
      <c r="A24"/>
      <c r="B24" s="2"/>
      <c r="C24" s="9"/>
      <c r="D24" s="29"/>
      <c r="E24" s="30"/>
      <c r="F24" s="31"/>
      <c r="G24" s="31"/>
      <c r="H24" s="1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17">
        <f>IF(ISERROR(#REF!*#REF!),0,#REF!*#REF!)</f>
        <v>0</v>
      </c>
      <c r="AH24" s="17">
        <f>IF(ISERROR(#REF!*#REF!),0,#REF!*#REF!)</f>
        <v>0</v>
      </c>
      <c r="AI24" s="17">
        <f>IF(ISERROR(#REF!*#REF!),0,#REF!*#REF!)</f>
        <v>0</v>
      </c>
      <c r="AJ24" s="17">
        <f>IF(ISERROR(#REF!*#REF!),0,#REF!*#REF!)</f>
        <v>0</v>
      </c>
      <c r="AK24" s="23">
        <f>IF(ISERROR(#REF!*#REF!),0,#REF!*#REF!)</f>
        <v>0</v>
      </c>
    </row>
    <row r="25" spans="1:38" s="6" customFormat="1" ht="99.95" customHeight="1" x14ac:dyDescent="0.25">
      <c r="A25"/>
      <c r="B25" s="2"/>
      <c r="C25" s="9"/>
      <c r="D25" s="29"/>
      <c r="E25" s="30"/>
      <c r="F25" s="31"/>
      <c r="G25" s="31"/>
      <c r="H25" s="1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17">
        <f>IF(ISERROR(#REF!*#REF!),0,#REF!*#REF!)</f>
        <v>0</v>
      </c>
      <c r="AH25" s="17">
        <f>IF(ISERROR(#REF!*#REF!),0,#REF!*#REF!)</f>
        <v>0</v>
      </c>
      <c r="AI25" s="17">
        <f>IF(ISERROR(#REF!*#REF!),0,#REF!*#REF!)</f>
        <v>0</v>
      </c>
      <c r="AJ25" s="17">
        <f>IF(ISERROR(#REF!*#REF!),0,#REF!*#REF!)</f>
        <v>0</v>
      </c>
      <c r="AK25" s="23">
        <f>IF(ISERROR(#REF!*#REF!),0,#REF!*#REF!)</f>
        <v>0</v>
      </c>
    </row>
    <row r="26" spans="1:38" s="6" customFormat="1" ht="50.1" customHeight="1" x14ac:dyDescent="0.25">
      <c r="A26"/>
      <c r="B26" s="2"/>
      <c r="C26" s="9"/>
      <c r="D26" s="29"/>
      <c r="E26" s="30"/>
      <c r="F26" s="31"/>
      <c r="G26" s="31"/>
      <c r="H26" s="15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7">
        <f>IF(ISERROR(#REF!*#REF!),0,#REF!*#REF!)</f>
        <v>0</v>
      </c>
      <c r="AH26" s="17">
        <f>IF(ISERROR(#REF!*#REF!),0,#REF!*#REF!)</f>
        <v>0</v>
      </c>
      <c r="AI26" s="17">
        <f>IF(ISERROR(#REF!*#REF!),0,#REF!*#REF!)</f>
        <v>0</v>
      </c>
      <c r="AJ26" s="17">
        <f>IF(ISERROR(#REF!*#REF!),0,#REF!*#REF!)</f>
        <v>0</v>
      </c>
      <c r="AK26" s="23">
        <f>IF(ISERROR(#REF!*#REF!),0,#REF!*#REF!)</f>
        <v>0</v>
      </c>
    </row>
    <row r="27" spans="1:38" s="6" customFormat="1" ht="50.1" customHeight="1" x14ac:dyDescent="0.25">
      <c r="A27"/>
      <c r="B27" s="2"/>
      <c r="C27" s="9"/>
      <c r="D27" s="29"/>
      <c r="E27" s="30"/>
      <c r="F27" s="31"/>
      <c r="G27" s="31"/>
      <c r="H27" s="15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7">
        <f>IF(ISERROR(#REF!*#REF!),0,#REF!*#REF!)</f>
        <v>0</v>
      </c>
      <c r="AH27" s="17">
        <f>IF(ISERROR(#REF!*#REF!),0,#REF!*#REF!)</f>
        <v>0</v>
      </c>
      <c r="AI27" s="17">
        <f>IF(ISERROR(#REF!*#REF!),0,#REF!*#REF!)</f>
        <v>0</v>
      </c>
      <c r="AJ27" s="17">
        <f>IF(ISERROR(#REF!*#REF!),0,#REF!*#REF!)</f>
        <v>0</v>
      </c>
      <c r="AK27" s="23">
        <f>IF(ISERROR(#REF!*#REF!),0,#REF!*#REF!)</f>
        <v>0</v>
      </c>
    </row>
    <row r="28" spans="1:38" s="6" customFormat="1" ht="99.95" customHeight="1" x14ac:dyDescent="0.25">
      <c r="A28"/>
      <c r="B28" s="2"/>
      <c r="C28" s="9"/>
      <c r="D28" s="29"/>
      <c r="E28" s="30"/>
      <c r="F28" s="31"/>
      <c r="G28" s="31"/>
      <c r="H28" s="15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17">
        <f>IF(ISERROR(#REF!*#REF!),0,#REF!*#REF!)</f>
        <v>0</v>
      </c>
      <c r="AH28" s="17">
        <f>IF(ISERROR(#REF!*#REF!),0,#REF!*#REF!)</f>
        <v>0</v>
      </c>
      <c r="AI28" s="17">
        <f>IF(ISERROR(#REF!*#REF!),0,#REF!*#REF!)</f>
        <v>0</v>
      </c>
      <c r="AJ28" s="17">
        <f>IF(ISERROR(#REF!*#REF!),0,#REF!*#REF!)</f>
        <v>0</v>
      </c>
      <c r="AK28" s="23">
        <f>IF(ISERROR(#REF!*#REF!),0,#REF!*#REF!)</f>
        <v>0</v>
      </c>
    </row>
    <row r="29" spans="1:38" s="6" customFormat="1" ht="99.95" customHeight="1" x14ac:dyDescent="0.25">
      <c r="A29"/>
      <c r="B29" s="2"/>
      <c r="C29" s="9"/>
      <c r="D29" s="29"/>
      <c r="E29" s="30"/>
      <c r="F29" s="31"/>
      <c r="G29" s="31"/>
      <c r="H29" s="1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7">
        <f>IF(ISERROR(#REF!*#REF!),0,#REF!*#REF!)</f>
        <v>0</v>
      </c>
      <c r="AH29" s="17">
        <f>IF(ISERROR(#REF!*#REF!),0,#REF!*#REF!)</f>
        <v>0</v>
      </c>
      <c r="AI29" s="17">
        <f>IF(ISERROR(#REF!*#REF!),0,#REF!*#REF!)</f>
        <v>0</v>
      </c>
      <c r="AJ29" s="17">
        <f>IF(ISERROR(#REF!*#REF!),0,#REF!*#REF!)</f>
        <v>0</v>
      </c>
      <c r="AK29" s="23">
        <f>IF(ISERROR(#REF!*#REF!),0,#REF!*#REF!)</f>
        <v>0</v>
      </c>
    </row>
    <row r="30" spans="1:38" s="6" customFormat="1" ht="99.95" customHeight="1" x14ac:dyDescent="0.25">
      <c r="A30"/>
      <c r="B30" s="2"/>
      <c r="C30" s="9"/>
      <c r="D30" s="29"/>
      <c r="E30" s="30"/>
      <c r="F30" s="31"/>
      <c r="G30" s="31"/>
      <c r="H30" s="1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17">
        <f>IF(ISERROR(#REF!*#REF!),0,#REF!*#REF!)</f>
        <v>0</v>
      </c>
      <c r="AH30" s="17">
        <f>IF(ISERROR(#REF!*#REF!),0,#REF!*#REF!)</f>
        <v>0</v>
      </c>
      <c r="AI30" s="17">
        <f>IF(ISERROR(#REF!*#REF!),0,#REF!*#REF!)</f>
        <v>0</v>
      </c>
      <c r="AJ30" s="17">
        <f>IF(ISERROR(#REF!*#REF!),0,#REF!*#REF!)</f>
        <v>0</v>
      </c>
      <c r="AK30" s="23">
        <f>IF(ISERROR(#REF!*#REF!),0,#REF!*#REF!)</f>
        <v>0</v>
      </c>
    </row>
    <row r="31" spans="1:38" s="6" customFormat="1" ht="50.1" customHeight="1" x14ac:dyDescent="0.25">
      <c r="A31"/>
      <c r="B31" s="2"/>
      <c r="C31" s="9"/>
      <c r="D31" s="29"/>
      <c r="E31" s="30"/>
      <c r="F31" s="31"/>
      <c r="G31" s="31"/>
      <c r="H31" s="1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17">
        <f>IF(ISERROR(#REF!*#REF!),0,#REF!*#REF!)</f>
        <v>0</v>
      </c>
      <c r="AH31" s="17">
        <f>IF(ISERROR(#REF!*#REF!),0,#REF!*#REF!)</f>
        <v>0</v>
      </c>
      <c r="AI31" s="17">
        <f>IF(ISERROR(#REF!*#REF!),0,#REF!*#REF!)</f>
        <v>0</v>
      </c>
      <c r="AJ31" s="17">
        <f>IF(ISERROR(#REF!*#REF!),0,#REF!*#REF!)</f>
        <v>0</v>
      </c>
      <c r="AK31" s="23">
        <f>IF(ISERROR(#REF!*#REF!),0,#REF!*#REF!)</f>
        <v>0</v>
      </c>
    </row>
    <row r="32" spans="1:38" s="6" customFormat="1" ht="50.1" customHeight="1" x14ac:dyDescent="0.25">
      <c r="A32"/>
      <c r="B32" s="2"/>
      <c r="C32" s="9"/>
      <c r="D32" s="29"/>
      <c r="E32" s="30"/>
      <c r="F32" s="31"/>
      <c r="G32" s="31"/>
      <c r="H32" s="1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7">
        <f>IF(ISERROR(#REF!*#REF!),0,#REF!*#REF!)</f>
        <v>0</v>
      </c>
      <c r="AH32" s="17">
        <f>IF(ISERROR(#REF!*#REF!),0,#REF!*#REF!)</f>
        <v>0</v>
      </c>
      <c r="AI32" s="17">
        <f>IF(ISERROR(#REF!*#REF!),0,#REF!*#REF!)</f>
        <v>0</v>
      </c>
      <c r="AJ32" s="17">
        <f>IF(ISERROR(#REF!*#REF!),0,#REF!*#REF!)</f>
        <v>0</v>
      </c>
      <c r="AK32" s="23">
        <f>IF(ISERROR(#REF!*#REF!),0,#REF!*#REF!)</f>
        <v>0</v>
      </c>
    </row>
    <row r="33" spans="1:38" s="6" customFormat="1" ht="99.95" customHeight="1" x14ac:dyDescent="0.25">
      <c r="A33"/>
      <c r="B33" s="2"/>
      <c r="C33" s="9"/>
      <c r="D33" s="29"/>
      <c r="E33" s="30"/>
      <c r="F33" s="31"/>
      <c r="G33" s="31"/>
      <c r="H33" s="1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7">
        <f>IF(ISERROR(#REF!*#REF!),0,#REF!*#REF!)</f>
        <v>0</v>
      </c>
      <c r="AH33" s="17">
        <f>IF(ISERROR(#REF!*#REF!),0,#REF!*#REF!)</f>
        <v>0</v>
      </c>
      <c r="AI33" s="17">
        <f>IF(ISERROR(#REF!*#REF!),0,#REF!*#REF!)</f>
        <v>0</v>
      </c>
      <c r="AJ33" s="17">
        <f>IF(ISERROR(#REF!*#REF!),0,#REF!*#REF!)</f>
        <v>0</v>
      </c>
      <c r="AK33" s="23">
        <f>IF(ISERROR(#REF!*#REF!),0,#REF!*#REF!)</f>
        <v>0</v>
      </c>
    </row>
    <row r="34" spans="1:38" s="6" customFormat="1" ht="50.1" customHeight="1" x14ac:dyDescent="0.25">
      <c r="A34"/>
      <c r="B34" s="2"/>
      <c r="C34" s="9"/>
      <c r="D34" s="29"/>
      <c r="E34" s="30"/>
      <c r="F34" s="31"/>
      <c r="G34" s="31"/>
      <c r="H34" s="1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9" t="e">
        <f xml:space="preserve"> SUM(AG6:AG33)</f>
        <v>#REF!</v>
      </c>
      <c r="AH34" s="19" t="e">
        <f xml:space="preserve"> SUM(AH6:AH33)</f>
        <v>#REF!</v>
      </c>
      <c r="AI34" s="19" t="e">
        <f xml:space="preserve"> SUM(AI6:AI33)</f>
        <v>#REF!</v>
      </c>
      <c r="AJ34" s="19" t="e">
        <f xml:space="preserve"> SUM(AJ6:AJ33)</f>
        <v>#REF!</v>
      </c>
      <c r="AK34" s="23" t="e">
        <f xml:space="preserve"> SUM(AK6:AK33)</f>
        <v>#REF!</v>
      </c>
      <c r="AL34"/>
    </row>
    <row r="35" spans="1:38" s="6" customFormat="1" ht="50.1" customHeight="1" x14ac:dyDescent="0.25">
      <c r="A35"/>
      <c r="B35" s="2"/>
      <c r="C35" s="9"/>
      <c r="D35" s="29"/>
      <c r="E35" s="30"/>
      <c r="F35" s="31"/>
      <c r="G35" s="31"/>
      <c r="H35" s="1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7"/>
      <c r="AH35"/>
      <c r="AI35"/>
      <c r="AJ35"/>
      <c r="AK35" s="25"/>
      <c r="AL35"/>
    </row>
    <row r="36" spans="1:38" s="6" customFormat="1" ht="50.1" customHeight="1" x14ac:dyDescent="0.25">
      <c r="A36"/>
      <c r="B36" s="2"/>
      <c r="C36" s="9"/>
      <c r="D36" s="29"/>
      <c r="E36" s="30"/>
      <c r="F36" s="31"/>
      <c r="G36" s="31"/>
      <c r="H36" s="1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7"/>
      <c r="AH36"/>
      <c r="AI36"/>
      <c r="AJ36"/>
      <c r="AK36" s="25"/>
      <c r="AL36"/>
    </row>
    <row r="37" spans="1:38" s="6" customFormat="1" ht="50.1" customHeight="1" x14ac:dyDescent="0.25">
      <c r="A37"/>
      <c r="B37" s="2"/>
      <c r="C37" s="9"/>
      <c r="D37" s="29"/>
      <c r="E37" s="30"/>
      <c r="F37" s="31"/>
      <c r="G37" s="31"/>
      <c r="H37" s="1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7"/>
      <c r="AH37" s="22" t="s">
        <v>5</v>
      </c>
      <c r="AI37" s="26" t="e">
        <f>IF(AG34&gt;30000,IF(AH34&gt;50000,IF(AI34&gt;100000,IF(AJ34&gt;500000,AJ34,AI34),AH34),AG34),"Вы не набрали минимальную сумму заказа")</f>
        <v>#REF!</v>
      </c>
      <c r="AJ37"/>
      <c r="AK37" s="25"/>
      <c r="AL37"/>
    </row>
    <row r="38" spans="1:38" s="6" customFormat="1" ht="50.1" customHeight="1" x14ac:dyDescent="0.25">
      <c r="A38"/>
      <c r="B38" s="2"/>
      <c r="C38" s="9"/>
      <c r="D38" s="29"/>
      <c r="E38" s="30"/>
      <c r="F38" s="31"/>
      <c r="G38" s="31"/>
      <c r="H38" s="1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7"/>
      <c r="AH38" t="s">
        <v>27</v>
      </c>
      <c r="AI38" s="26" t="e">
        <f>IF(AG34&gt;30000,IF(AH34&gt;50000,IF(AI34&gt;100000,IF(AJ34&gt;500000,"ОПТ 5 Скидка 40%","ОПТ 4 Скидка 35%"),"ОПТ 3 Скидка 28%"),"ОПТ 2 Скидка 14%"),"")</f>
        <v>#REF!</v>
      </c>
      <c r="AJ38" t="e">
        <f>AH38&amp;AI38</f>
        <v>#REF!</v>
      </c>
      <c r="AK38" s="25"/>
      <c r="AL38"/>
    </row>
    <row r="39" spans="1:38" s="6" customFormat="1" ht="50.1" customHeight="1" x14ac:dyDescent="0.25">
      <c r="A39"/>
      <c r="B39" s="2"/>
      <c r="C39" s="9"/>
      <c r="D39" s="29"/>
      <c r="E39" s="30"/>
      <c r="F39" s="31"/>
      <c r="G39" s="31"/>
      <c r="H39" s="1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7"/>
      <c r="AH39"/>
      <c r="AI39"/>
      <c r="AJ39"/>
      <c r="AK39" s="25"/>
      <c r="AL39"/>
    </row>
    <row r="40" spans="1:38" ht="93" customHeight="1" x14ac:dyDescent="0.25">
      <c r="E40" s="30"/>
      <c r="F40" s="31"/>
      <c r="G40" s="31"/>
      <c r="H40" s="1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8" x14ac:dyDescent="0.25">
      <c r="E41" s="30"/>
      <c r="F41" s="31"/>
      <c r="G41" s="31"/>
      <c r="H41" s="1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8" ht="30.95" customHeight="1" x14ac:dyDescent="0.25">
      <c r="E42" s="30"/>
      <c r="F42" s="31"/>
      <c r="G42" s="31"/>
      <c r="H42" s="1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8" ht="50.1" customHeight="1" x14ac:dyDescent="0.25">
      <c r="E43" s="30"/>
      <c r="F43" s="31"/>
      <c r="G43" s="31"/>
      <c r="H43" s="1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8" ht="45.95" customHeight="1" x14ac:dyDescent="0.25">
      <c r="E44" s="30"/>
      <c r="F44" s="31"/>
      <c r="G44" s="31"/>
      <c r="H44" s="1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8" x14ac:dyDescent="0.25">
      <c r="E45" s="30"/>
      <c r="F45" s="31"/>
      <c r="G45" s="31"/>
      <c r="H45" s="1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8" x14ac:dyDescent="0.25">
      <c r="E46" s="30"/>
      <c r="F46" s="31"/>
      <c r="G46" s="31"/>
      <c r="H46" s="1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8" ht="81.95" customHeight="1" x14ac:dyDescent="0.25">
      <c r="E47" s="30"/>
      <c r="F47" s="31"/>
      <c r="G47" s="31"/>
      <c r="H47" s="1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8" x14ac:dyDescent="0.25">
      <c r="E48" s="30"/>
      <c r="F48" s="31"/>
      <c r="G48" s="31"/>
      <c r="H48" s="1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8:32" x14ac:dyDescent="0.25">
      <c r="H49" s="1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8:32" x14ac:dyDescent="0.25">
      <c r="H50" s="1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8:32" x14ac:dyDescent="0.25">
      <c r="H51" s="1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8:32" x14ac:dyDescent="0.25">
      <c r="H52" s="1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8:32" x14ac:dyDescent="0.25">
      <c r="H53" s="1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8:32" x14ac:dyDescent="0.25">
      <c r="H54" s="1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8:32" x14ac:dyDescent="0.25">
      <c r="H55" s="1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8:32" x14ac:dyDescent="0.25">
      <c r="H56" s="1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8:32" x14ac:dyDescent="0.25">
      <c r="H57" s="1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8:32" x14ac:dyDescent="0.25">
      <c r="H58" s="1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8:32" x14ac:dyDescent="0.25">
      <c r="H59" s="1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8:32" x14ac:dyDescent="0.25">
      <c r="H60" s="1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8:32" x14ac:dyDescent="0.25">
      <c r="H61" s="1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8:32" x14ac:dyDescent="0.25">
      <c r="H62" s="1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8:32" x14ac:dyDescent="0.25">
      <c r="H63" s="1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8:32" x14ac:dyDescent="0.25">
      <c r="H64" s="1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8:32" x14ac:dyDescent="0.25">
      <c r="H65" s="1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8:32" x14ac:dyDescent="0.25">
      <c r="H66" s="1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8:32" x14ac:dyDescent="0.25">
      <c r="H67" s="1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8:32" x14ac:dyDescent="0.25">
      <c r="H68" s="1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8:32" x14ac:dyDescent="0.25">
      <c r="H69" s="1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8:32" x14ac:dyDescent="0.25">
      <c r="H70" s="1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8:32" x14ac:dyDescent="0.25">
      <c r="H71" s="1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8:32" x14ac:dyDescent="0.25">
      <c r="H72" s="1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8:32" x14ac:dyDescent="0.25">
      <c r="H73" s="1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8:32" x14ac:dyDescent="0.25">
      <c r="H74" s="1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8:32" x14ac:dyDescent="0.25">
      <c r="H75" s="1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8:32" x14ac:dyDescent="0.25">
      <c r="H76" s="1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8:32" x14ac:dyDescent="0.25">
      <c r="H77" s="1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8:32" x14ac:dyDescent="0.25">
      <c r="H78" s="1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8:32" x14ac:dyDescent="0.25">
      <c r="H79" s="1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8:32" x14ac:dyDescent="0.25">
      <c r="H80" s="1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8:32" x14ac:dyDescent="0.25">
      <c r="H81" s="1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8:32" x14ac:dyDescent="0.25">
      <c r="H82" s="1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8:32" x14ac:dyDescent="0.25">
      <c r="H83" s="1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8:32" x14ac:dyDescent="0.25">
      <c r="H84" s="1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8:32" x14ac:dyDescent="0.25">
      <c r="H85" s="1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8:32" x14ac:dyDescent="0.25">
      <c r="H86" s="1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8:32" x14ac:dyDescent="0.25">
      <c r="H87" s="1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8:32" x14ac:dyDescent="0.25">
      <c r="H88" s="1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8:32" x14ac:dyDescent="0.25">
      <c r="H89" s="1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8:32" x14ac:dyDescent="0.25">
      <c r="H90" s="1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8:32" x14ac:dyDescent="0.25">
      <c r="H91" s="1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8:32" x14ac:dyDescent="0.25">
      <c r="H92" s="1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8:32" x14ac:dyDescent="0.25">
      <c r="H93" s="1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8:32" x14ac:dyDescent="0.25">
      <c r="H94" s="1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8:32" x14ac:dyDescent="0.25">
      <c r="H95" s="1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8:32" x14ac:dyDescent="0.25">
      <c r="H96" s="1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8:32" x14ac:dyDescent="0.25">
      <c r="H97" s="1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8:32" x14ac:dyDescent="0.25">
      <c r="H98" s="1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8:32" x14ac:dyDescent="0.25">
      <c r="H99" s="1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8:32" x14ac:dyDescent="0.25">
      <c r="H100" s="1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8:32" x14ac:dyDescent="0.25">
      <c r="H101" s="1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8:32" x14ac:dyDescent="0.25">
      <c r="H102" s="1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8:32" x14ac:dyDescent="0.25">
      <c r="H103" s="1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8:32" x14ac:dyDescent="0.25">
      <c r="H104" s="1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8:32" x14ac:dyDescent="0.25">
      <c r="H105" s="1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8:32" x14ac:dyDescent="0.25">
      <c r="H106" s="1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8:32" x14ac:dyDescent="0.25">
      <c r="H107" s="1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8:32" x14ac:dyDescent="0.25">
      <c r="H108" s="1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8:32" x14ac:dyDescent="0.25">
      <c r="H109" s="1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8:32" x14ac:dyDescent="0.25">
      <c r="H110" s="1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8:32" x14ac:dyDescent="0.25">
      <c r="H111" s="1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8:32" x14ac:dyDescent="0.25">
      <c r="H112" s="1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8:32" x14ac:dyDescent="0.25">
      <c r="H113" s="1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8:32" x14ac:dyDescent="0.25">
      <c r="H114" s="1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8:32" x14ac:dyDescent="0.25">
      <c r="H115" s="1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8:32" x14ac:dyDescent="0.25">
      <c r="H116" s="1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8:32" x14ac:dyDescent="0.25">
      <c r="H117" s="1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8:32" x14ac:dyDescent="0.25">
      <c r="H118" s="1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8:32" x14ac:dyDescent="0.25">
      <c r="H119" s="1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8:32" x14ac:dyDescent="0.25">
      <c r="H120" s="1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8:32" x14ac:dyDescent="0.25">
      <c r="H121" s="1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8:32" x14ac:dyDescent="0.25">
      <c r="H122" s="1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8:32" x14ac:dyDescent="0.25">
      <c r="H123" s="1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8:32" x14ac:dyDescent="0.25">
      <c r="H124" s="1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8:32" x14ac:dyDescent="0.25">
      <c r="H125" s="1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8:32" x14ac:dyDescent="0.25">
      <c r="H126" s="1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8:32" x14ac:dyDescent="0.25">
      <c r="H127" s="1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8:32" x14ac:dyDescent="0.25">
      <c r="H128" s="1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8:32" x14ac:dyDescent="0.25">
      <c r="H129" s="1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8:32" x14ac:dyDescent="0.25">
      <c r="H130" s="1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8:32" x14ac:dyDescent="0.25">
      <c r="H131" s="1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8:32" x14ac:dyDescent="0.25">
      <c r="H132" s="1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8:32" x14ac:dyDescent="0.25">
      <c r="H133" s="1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8:32" x14ac:dyDescent="0.25">
      <c r="H134" s="1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8:32" x14ac:dyDescent="0.25">
      <c r="H135" s="1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8:32" x14ac:dyDescent="0.25">
      <c r="H136" s="1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8:32" x14ac:dyDescent="0.25">
      <c r="H137" s="1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8:32" x14ac:dyDescent="0.25">
      <c r="H138" s="1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8:32" x14ac:dyDescent="0.25">
      <c r="H139" s="1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8:32" x14ac:dyDescent="0.25">
      <c r="H140" s="1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8:32" x14ac:dyDescent="0.25">
      <c r="H141" s="1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8:32" x14ac:dyDescent="0.25">
      <c r="H142" s="1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8:32" x14ac:dyDescent="0.25">
      <c r="H143" s="1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8:32" x14ac:dyDescent="0.25">
      <c r="H144" s="1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8:32" x14ac:dyDescent="0.25">
      <c r="H145" s="1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8:32" x14ac:dyDescent="0.25">
      <c r="H146" s="1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8:32" x14ac:dyDescent="0.25">
      <c r="H147" s="1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8:32" x14ac:dyDescent="0.25">
      <c r="H148" s="1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8:32" x14ac:dyDescent="0.25">
      <c r="H149" s="1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8:32" x14ac:dyDescent="0.25">
      <c r="H150" s="1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8:32" x14ac:dyDescent="0.25">
      <c r="H151" s="1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8:32" x14ac:dyDescent="0.25">
      <c r="H152" s="1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8:32" x14ac:dyDescent="0.25">
      <c r="H153" s="1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8:32" x14ac:dyDescent="0.25">
      <c r="H154" s="1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8:32" x14ac:dyDescent="0.25">
      <c r="H155" s="1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8:32" x14ac:dyDescent="0.25">
      <c r="H156" s="1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8:32" x14ac:dyDescent="0.25">
      <c r="H157" s="1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8:32" x14ac:dyDescent="0.25">
      <c r="H158" s="1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8:32" x14ac:dyDescent="0.25">
      <c r="H159" s="1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8:32" x14ac:dyDescent="0.25">
      <c r="H160" s="1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8:32" x14ac:dyDescent="0.25">
      <c r="H161" s="1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8:32" x14ac:dyDescent="0.25">
      <c r="H162" s="1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8:32" x14ac:dyDescent="0.25">
      <c r="H163" s="1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8:32" x14ac:dyDescent="0.25">
      <c r="H164" s="1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8:32" x14ac:dyDescent="0.25">
      <c r="H165" s="1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8:32" x14ac:dyDescent="0.25">
      <c r="H166" s="1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8:32" x14ac:dyDescent="0.25">
      <c r="H167" s="1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8:32" x14ac:dyDescent="0.25">
      <c r="H168" s="1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8:32" x14ac:dyDescent="0.25"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8:32" x14ac:dyDescent="0.25"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8:32" x14ac:dyDescent="0.25"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8:32" x14ac:dyDescent="0.25"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8:32" x14ac:dyDescent="0.25"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8:32" x14ac:dyDescent="0.25"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8:32" x14ac:dyDescent="0.25"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8:32" x14ac:dyDescent="0.25"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9:32" x14ac:dyDescent="0.25"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9:32" x14ac:dyDescent="0.25"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9:32" x14ac:dyDescent="0.25"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9:32" x14ac:dyDescent="0.25"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9:32" x14ac:dyDescent="0.25"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9:32" x14ac:dyDescent="0.25"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9:32" x14ac:dyDescent="0.25"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9:32" x14ac:dyDescent="0.25"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9:32" x14ac:dyDescent="0.25"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9:32" x14ac:dyDescent="0.25"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9:32" x14ac:dyDescent="0.25"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9:32" x14ac:dyDescent="0.25"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9:32" x14ac:dyDescent="0.25"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9:32" x14ac:dyDescent="0.25"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9:32" x14ac:dyDescent="0.25"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9:32" x14ac:dyDescent="0.25"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9:32" x14ac:dyDescent="0.25"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9:32" x14ac:dyDescent="0.25"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9:32" x14ac:dyDescent="0.25"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9:32" x14ac:dyDescent="0.25"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9:32" x14ac:dyDescent="0.25"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9:32" x14ac:dyDescent="0.25"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9:32" x14ac:dyDescent="0.25"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9:32" x14ac:dyDescent="0.25"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9:32" x14ac:dyDescent="0.25"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9:32" x14ac:dyDescent="0.25"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9:32" x14ac:dyDescent="0.25"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9:32" x14ac:dyDescent="0.25"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9:32" x14ac:dyDescent="0.25"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9:32" x14ac:dyDescent="0.25"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9:32" x14ac:dyDescent="0.25"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9:32" x14ac:dyDescent="0.25"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9:32" x14ac:dyDescent="0.25"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9:32" x14ac:dyDescent="0.25"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9:32" x14ac:dyDescent="0.25"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9:32" x14ac:dyDescent="0.25"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9:32" x14ac:dyDescent="0.25"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9:32" x14ac:dyDescent="0.25"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9:32" x14ac:dyDescent="0.25"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9:32" x14ac:dyDescent="0.25"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9:32" x14ac:dyDescent="0.25"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9:32" x14ac:dyDescent="0.25"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9:32" x14ac:dyDescent="0.25"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9:32" x14ac:dyDescent="0.25"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9:32" x14ac:dyDescent="0.25"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9:32" x14ac:dyDescent="0.25"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9:32" x14ac:dyDescent="0.25"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9:32" x14ac:dyDescent="0.25"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9:32" x14ac:dyDescent="0.25"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9:32" x14ac:dyDescent="0.25"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9:32" x14ac:dyDescent="0.25"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9:32" x14ac:dyDescent="0.25"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9:32" x14ac:dyDescent="0.25"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9:32" x14ac:dyDescent="0.25"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9:32" x14ac:dyDescent="0.25"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9:32" x14ac:dyDescent="0.25"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9:32" x14ac:dyDescent="0.25"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9:32" x14ac:dyDescent="0.25"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9:32" x14ac:dyDescent="0.25"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9:32" x14ac:dyDescent="0.25"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9:32" x14ac:dyDescent="0.25"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9:32" x14ac:dyDescent="0.25"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9:32" x14ac:dyDescent="0.25"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9:32" x14ac:dyDescent="0.25"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9:32" x14ac:dyDescent="0.25"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9:32" x14ac:dyDescent="0.25"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9:32" x14ac:dyDescent="0.25"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9:32" x14ac:dyDescent="0.25"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9:32" x14ac:dyDescent="0.25"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9:32" x14ac:dyDescent="0.25"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9:32" x14ac:dyDescent="0.25"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9:32" x14ac:dyDescent="0.25"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9:32" x14ac:dyDescent="0.25"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9:32" x14ac:dyDescent="0.25"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9:32" x14ac:dyDescent="0.25"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9:32" x14ac:dyDescent="0.25"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9:32" x14ac:dyDescent="0.25"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9:32" x14ac:dyDescent="0.25"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9:32" x14ac:dyDescent="0.25"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9:32" x14ac:dyDescent="0.25"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9:32" x14ac:dyDescent="0.25"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9:32" x14ac:dyDescent="0.25"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9:32" x14ac:dyDescent="0.25"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9:32" x14ac:dyDescent="0.25"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9:32" x14ac:dyDescent="0.25"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9:32" x14ac:dyDescent="0.25"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9:32" x14ac:dyDescent="0.25"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9:32" x14ac:dyDescent="0.25"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9:32" x14ac:dyDescent="0.25"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9:32" x14ac:dyDescent="0.25"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9:32" x14ac:dyDescent="0.25"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9:32" x14ac:dyDescent="0.25"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9:32" x14ac:dyDescent="0.25"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9:32" x14ac:dyDescent="0.25"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9:32" x14ac:dyDescent="0.25"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9:32" x14ac:dyDescent="0.25"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9:32" x14ac:dyDescent="0.25"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9:32" x14ac:dyDescent="0.25"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9:32" x14ac:dyDescent="0.25"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9:32" x14ac:dyDescent="0.25"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9:32" x14ac:dyDescent="0.25"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9:32" x14ac:dyDescent="0.25"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9:32" x14ac:dyDescent="0.25"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9:32" x14ac:dyDescent="0.25"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9:32" x14ac:dyDescent="0.25"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9:32" x14ac:dyDescent="0.25"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9:32" x14ac:dyDescent="0.25"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9:32" x14ac:dyDescent="0.25"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9:32" x14ac:dyDescent="0.25"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9:32" x14ac:dyDescent="0.25"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9:32" x14ac:dyDescent="0.25"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9:32" x14ac:dyDescent="0.25"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9:32" x14ac:dyDescent="0.25"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9:32" x14ac:dyDescent="0.25"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9:32" x14ac:dyDescent="0.25"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9:32" x14ac:dyDescent="0.25"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9:32" x14ac:dyDescent="0.25"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9:32" x14ac:dyDescent="0.25"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9:32" x14ac:dyDescent="0.25"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9:32" x14ac:dyDescent="0.25"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9:32" x14ac:dyDescent="0.25"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9:32" x14ac:dyDescent="0.25"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9:32" x14ac:dyDescent="0.25"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D299" s="3"/>
      <c r="AE299" s="3"/>
      <c r="AF299" s="3"/>
    </row>
    <row r="300" spans="9:32" x14ac:dyDescent="0.25"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D300" s="3"/>
      <c r="AE300" s="3"/>
      <c r="AF300" s="3"/>
    </row>
    <row r="301" spans="9:32" x14ac:dyDescent="0.25"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D301" s="3"/>
      <c r="AE301" s="3"/>
      <c r="AF301" s="3"/>
    </row>
    <row r="302" spans="9:32" x14ac:dyDescent="0.25"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AD302" s="3"/>
      <c r="AE302" s="3"/>
      <c r="AF302" s="3"/>
    </row>
    <row r="303" spans="9:32" x14ac:dyDescent="0.25"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AD303" s="3"/>
      <c r="AE303" s="3"/>
      <c r="AF303" s="3"/>
    </row>
    <row r="304" spans="9:32" x14ac:dyDescent="0.25"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AD304" s="3"/>
      <c r="AE304" s="3"/>
      <c r="AF304" s="3"/>
    </row>
    <row r="305" spans="9:32" x14ac:dyDescent="0.25"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AD305" s="3"/>
      <c r="AE305" s="3"/>
      <c r="AF305" s="3"/>
    </row>
    <row r="306" spans="9:32" x14ac:dyDescent="0.25"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AD306" s="3"/>
      <c r="AE306" s="3"/>
      <c r="AF306" s="3"/>
    </row>
    <row r="307" spans="9:32" x14ac:dyDescent="0.25"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9:32" x14ac:dyDescent="0.25"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9:32" x14ac:dyDescent="0.25"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9:32" x14ac:dyDescent="0.25"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9:32" x14ac:dyDescent="0.25"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</sheetData>
  <mergeCells count="21">
    <mergeCell ref="A15:H15"/>
    <mergeCell ref="A16:B16"/>
    <mergeCell ref="C16:H16"/>
    <mergeCell ref="A14:K14"/>
    <mergeCell ref="I11:K11"/>
    <mergeCell ref="I1:X2"/>
    <mergeCell ref="A21:B21"/>
    <mergeCell ref="C21:H21"/>
    <mergeCell ref="I12:K12"/>
    <mergeCell ref="I13:K13"/>
    <mergeCell ref="A20:B20"/>
    <mergeCell ref="C20:H20"/>
    <mergeCell ref="A17:B17"/>
    <mergeCell ref="C17:H17"/>
    <mergeCell ref="A18:B18"/>
    <mergeCell ref="C18:H18"/>
    <mergeCell ref="A19:B19"/>
    <mergeCell ref="C19:H19"/>
    <mergeCell ref="A2:H2"/>
    <mergeCell ref="A3:B5"/>
    <mergeCell ref="C3:H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C12" sqref="C12"/>
    </sheetView>
  </sheetViews>
  <sheetFormatPr defaultColWidth="10.85546875" defaultRowHeight="15.75" x14ac:dyDescent="0.25"/>
  <cols>
    <col min="1" max="1" width="32.85546875" style="27" customWidth="1"/>
    <col min="2" max="2" width="127.85546875" style="27" customWidth="1"/>
    <col min="3" max="3" width="89" style="27" customWidth="1"/>
    <col min="4" max="16384" width="10.85546875" style="27"/>
  </cols>
  <sheetData>
    <row r="1" spans="1:8" x14ac:dyDescent="0.25">
      <c r="A1" s="100" t="s">
        <v>56</v>
      </c>
      <c r="B1" s="101"/>
      <c r="C1" s="104"/>
      <c r="D1" s="104"/>
      <c r="E1" s="104"/>
      <c r="F1" s="104"/>
      <c r="G1" s="104"/>
      <c r="H1" s="105"/>
    </row>
    <row r="2" spans="1:8" x14ac:dyDescent="0.25">
      <c r="A2" s="102"/>
      <c r="B2" s="103"/>
      <c r="C2" s="104"/>
      <c r="D2" s="104"/>
      <c r="E2" s="104"/>
      <c r="F2" s="104"/>
      <c r="G2" s="104"/>
      <c r="H2" s="105"/>
    </row>
    <row r="3" spans="1:8" ht="59.1" customHeight="1" x14ac:dyDescent="0.25">
      <c r="A3" s="102"/>
      <c r="B3" s="103"/>
      <c r="C3" s="106"/>
      <c r="D3" s="106"/>
      <c r="E3" s="106"/>
      <c r="F3" s="106"/>
      <c r="G3" s="106"/>
      <c r="H3" s="107"/>
    </row>
    <row r="4" spans="1:8" ht="45.95" customHeight="1" x14ac:dyDescent="0.25">
      <c r="A4" s="98" t="s">
        <v>26</v>
      </c>
      <c r="B4" s="99"/>
    </row>
    <row r="5" spans="1:8" ht="23.25" x14ac:dyDescent="0.25">
      <c r="A5" s="44" t="s">
        <v>16</v>
      </c>
      <c r="B5" s="45" t="s">
        <v>17</v>
      </c>
    </row>
    <row r="6" spans="1:8" ht="56.25" x14ac:dyDescent="0.3">
      <c r="A6" s="46" t="s">
        <v>18</v>
      </c>
      <c r="B6" s="47" t="s">
        <v>57</v>
      </c>
    </row>
    <row r="7" spans="1:8" ht="56.25" x14ac:dyDescent="0.25">
      <c r="A7" s="46" t="s">
        <v>19</v>
      </c>
      <c r="B7" s="61" t="s">
        <v>58</v>
      </c>
    </row>
    <row r="8" spans="1:8" ht="18.75" x14ac:dyDescent="0.3">
      <c r="A8" s="46" t="s">
        <v>20</v>
      </c>
      <c r="B8" s="47" t="s">
        <v>21</v>
      </c>
    </row>
    <row r="9" spans="1:8" ht="56.25" x14ac:dyDescent="0.3">
      <c r="A9" s="46" t="s">
        <v>22</v>
      </c>
      <c r="B9" s="47" t="s">
        <v>59</v>
      </c>
    </row>
    <row r="10" spans="1:8" ht="30" customHeight="1" x14ac:dyDescent="0.25">
      <c r="A10" s="46" t="s">
        <v>25</v>
      </c>
      <c r="B10" s="61" t="s">
        <v>55</v>
      </c>
    </row>
    <row r="11" spans="1:8" ht="37.5" x14ac:dyDescent="0.25">
      <c r="A11" s="46" t="s">
        <v>23</v>
      </c>
      <c r="B11" s="61" t="s">
        <v>66</v>
      </c>
    </row>
    <row r="12" spans="1:8" ht="37.5" x14ac:dyDescent="0.3">
      <c r="A12" s="48" t="s">
        <v>24</v>
      </c>
      <c r="B12" s="49" t="s">
        <v>60</v>
      </c>
    </row>
    <row r="13" spans="1:8" ht="57.95" customHeight="1" x14ac:dyDescent="0.25"/>
  </sheetData>
  <mergeCells count="3">
    <mergeCell ref="A4:B4"/>
    <mergeCell ref="A1:B3"/>
    <mergeCell ref="C1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и бланк заказа</vt:lpstr>
      <vt:lpstr>Ответы на вопросы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2018-08-10T09:22:38Z</dcterms:modified>
</cp:coreProperties>
</file>