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gittececilie/Downloads/"/>
    </mc:Choice>
  </mc:AlternateContent>
  <bookViews>
    <workbookView xWindow="1460" yWindow="4840" windowWidth="20380" windowHeight="79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1" i="1"/>
  <c r="C39" i="1"/>
  <c r="C41" i="1"/>
</calcChain>
</file>

<file path=xl/sharedStrings.xml><?xml version="1.0" encoding="utf-8"?>
<sst xmlns="http://schemas.openxmlformats.org/spreadsheetml/2006/main" count="35" uniqueCount="35">
  <si>
    <t>Åslia Skilag Budsjett 2017</t>
  </si>
  <si>
    <t>Konto</t>
  </si>
  <si>
    <t>Tekst</t>
  </si>
  <si>
    <t>Medlemskontingent/treningsavgift</t>
  </si>
  <si>
    <t>Kommunale tilskudd</t>
  </si>
  <si>
    <t>Arrangementsinntekter</t>
  </si>
  <si>
    <t>Offentlig tilskudd/refusjon</t>
  </si>
  <si>
    <t>Dugnadsvirksomhet</t>
  </si>
  <si>
    <t>Egenandel nasjonale konkurranser</t>
  </si>
  <si>
    <t>Egenandel samlinger</t>
  </si>
  <si>
    <t>Sponsor og samarbeidsavtaler</t>
  </si>
  <si>
    <t>Gaver og bidrag</t>
  </si>
  <si>
    <t>Div inntekter</t>
  </si>
  <si>
    <t>Renteinntekter</t>
  </si>
  <si>
    <t>Sum INNTEKTER</t>
  </si>
  <si>
    <t xml:space="preserve">Startkontingenter </t>
  </si>
  <si>
    <t>Arrangementsutgifter</t>
  </si>
  <si>
    <t>Trenings- og instruktørutgifter</t>
  </si>
  <si>
    <t>Samlinger</t>
  </si>
  <si>
    <t>Forsikringer</t>
  </si>
  <si>
    <t>Drifts og admin.kostn</t>
  </si>
  <si>
    <t>Drift lysløype Klingen</t>
  </si>
  <si>
    <t>Kostnader nytt klubbhus</t>
  </si>
  <si>
    <t>Løypekjøring</t>
  </si>
  <si>
    <t>Annen husleie</t>
  </si>
  <si>
    <t>Møte- og kompetanseutgifter</t>
  </si>
  <si>
    <t>Kontingent Skikrets/forbund</t>
  </si>
  <si>
    <t>Materiell/Utstyr</t>
  </si>
  <si>
    <t>Premier</t>
  </si>
  <si>
    <t>Utøvertilskudd</t>
  </si>
  <si>
    <t>Annen kostnad</t>
  </si>
  <si>
    <t>Tap på fordringer</t>
  </si>
  <si>
    <t>Rentekostnad</t>
  </si>
  <si>
    <t>Sum KOSTNADER</t>
  </si>
  <si>
    <t>RESULTAT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</si>
</sst>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&quot;\ * #,##0.00_ ;_ &quot;kr&quot;\ * \-#,##0.00_ ;_ &quot;kr&quot;\ * &quot;-&quot;??_ ;_ @_ "/>
  </numFmts>
  <fonts count="2" x14ac:knownFonts="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33" workbookViewId="0">
      <selection activeCell="B41" sqref="B41"/>
    </sheetView>
  </sheetViews>
  <sheetFormatPr baseColWidth="10" defaultColWidth="9" defaultRowHeight="15" x14ac:dyDescent="0.2"/>
  <cols>
    <col min="2" max="2" width="37.3984375" customWidth="1"/>
    <col min="3" max="3" width="20.3984375" customWidth="1"/>
    <col min="6" max="6" width="37.19921875" customWidth="1"/>
    <col min="7" max="7" width="25.19921875" customWidth="1"/>
  </cols>
  <sheetData>
    <row r="1" spans="1:7" x14ac:dyDescent="0.2">
      <c r="A1" t="s">
        <v>0</v>
      </c>
    </row>
    <row r="3" spans="1:7" x14ac:dyDescent="0.2">
      <c r="A3" t="s">
        <v>1</v>
      </c>
      <c r="B3" t="s">
        <v>2</v>
      </c>
    </row>
    <row r="5" spans="1:7" x14ac:dyDescent="0.2">
      <c r="A5">
        <v>3010</v>
      </c>
      <c r="B5" t="s">
        <v>3</v>
      </c>
      <c r="C5" s="1">
        <v>72000</v>
      </c>
      <c r="G5" s="1"/>
    </row>
    <row r="6" spans="1:7" x14ac:dyDescent="0.2">
      <c r="A6">
        <v>3200</v>
      </c>
      <c r="B6" t="s">
        <v>4</v>
      </c>
      <c r="C6" s="1">
        <v>20000</v>
      </c>
      <c r="G6" s="1"/>
    </row>
    <row r="7" spans="1:7" x14ac:dyDescent="0.2">
      <c r="A7">
        <v>3320</v>
      </c>
      <c r="B7" t="s">
        <v>5</v>
      </c>
      <c r="C7" s="1">
        <v>115000</v>
      </c>
      <c r="G7" s="1"/>
    </row>
    <row r="8" spans="1:7" x14ac:dyDescent="0.2">
      <c r="A8">
        <v>3400</v>
      </c>
      <c r="B8" t="s">
        <v>6</v>
      </c>
      <c r="C8" s="1">
        <v>45000</v>
      </c>
      <c r="G8" s="1"/>
    </row>
    <row r="9" spans="1:7" x14ac:dyDescent="0.2">
      <c r="A9">
        <v>3615</v>
      </c>
      <c r="B9" t="s">
        <v>7</v>
      </c>
      <c r="C9" s="1">
        <v>25000</v>
      </c>
      <c r="G9" s="1"/>
    </row>
    <row r="10" spans="1:7" x14ac:dyDescent="0.2">
      <c r="A10">
        <v>3680</v>
      </c>
      <c r="B10" t="s">
        <v>8</v>
      </c>
      <c r="C10" s="1">
        <v>20000</v>
      </c>
      <c r="G10" s="1"/>
    </row>
    <row r="11" spans="1:7" x14ac:dyDescent="0.2">
      <c r="A11">
        <v>3681</v>
      </c>
      <c r="B11" t="s">
        <v>9</v>
      </c>
      <c r="C11" s="1">
        <v>57000</v>
      </c>
      <c r="G11" s="1"/>
    </row>
    <row r="12" spans="1:7" x14ac:dyDescent="0.2">
      <c r="A12">
        <v>3910</v>
      </c>
      <c r="B12" t="s">
        <v>10</v>
      </c>
      <c r="C12" s="1">
        <v>60000</v>
      </c>
      <c r="G12" s="1"/>
    </row>
    <row r="13" spans="1:7" x14ac:dyDescent="0.2">
      <c r="A13">
        <v>3930</v>
      </c>
      <c r="B13" t="s">
        <v>11</v>
      </c>
      <c r="C13" s="1">
        <v>30000</v>
      </c>
      <c r="G13" s="1"/>
    </row>
    <row r="14" spans="1:7" x14ac:dyDescent="0.2">
      <c r="A14">
        <v>3999</v>
      </c>
      <c r="B14" t="s">
        <v>12</v>
      </c>
      <c r="C14" s="1">
        <v>50000</v>
      </c>
      <c r="G14" s="1"/>
    </row>
    <row r="15" spans="1:7" x14ac:dyDescent="0.2">
      <c r="A15">
        <v>8040</v>
      </c>
      <c r="B15" t="s">
        <v>13</v>
      </c>
      <c r="C15" s="1">
        <v>2000</v>
      </c>
      <c r="G15" s="1"/>
    </row>
    <row r="16" spans="1:7" x14ac:dyDescent="0.2">
      <c r="C16" s="1"/>
      <c r="G16" s="1"/>
    </row>
    <row r="17" spans="1:7" x14ac:dyDescent="0.2">
      <c r="B17" t="s">
        <v>14</v>
      </c>
      <c r="C17" s="1">
        <f>SUM(C5:C15)</f>
        <v>496000</v>
      </c>
      <c r="G17" s="1"/>
    </row>
    <row r="18" spans="1:7" x14ac:dyDescent="0.2">
      <c r="C18" s="1"/>
      <c r="G18" s="1"/>
    </row>
    <row r="19" spans="1:7" x14ac:dyDescent="0.2">
      <c r="C19" s="1"/>
      <c r="G19" s="1"/>
    </row>
    <row r="20" spans="1:7" x14ac:dyDescent="0.2">
      <c r="A20">
        <v>4010</v>
      </c>
      <c r="B20" t="s">
        <v>15</v>
      </c>
      <c r="C20" s="1">
        <v>50000</v>
      </c>
      <c r="G20" s="1"/>
    </row>
    <row r="21" spans="1:7" x14ac:dyDescent="0.2">
      <c r="A21">
        <v>4110</v>
      </c>
      <c r="B21" t="s">
        <v>16</v>
      </c>
      <c r="C21" s="1">
        <f>30000+70000</f>
        <v>100000</v>
      </c>
      <c r="G21" s="1"/>
    </row>
    <row r="22" spans="1:7" x14ac:dyDescent="0.2">
      <c r="A22">
        <v>4200</v>
      </c>
      <c r="B22" t="s">
        <v>17</v>
      </c>
      <c r="C22" s="1">
        <v>50000</v>
      </c>
      <c r="G22" s="1"/>
    </row>
    <row r="23" spans="1:7" x14ac:dyDescent="0.2">
      <c r="A23">
        <v>4230</v>
      </c>
      <c r="B23" t="s">
        <v>18</v>
      </c>
      <c r="C23" s="1">
        <v>60000</v>
      </c>
      <c r="G23" s="1"/>
    </row>
    <row r="24" spans="1:7" x14ac:dyDescent="0.2">
      <c r="A24">
        <v>5200</v>
      </c>
      <c r="B24" t="s">
        <v>19</v>
      </c>
      <c r="C24" s="1">
        <v>7000</v>
      </c>
      <c r="G24" s="1"/>
    </row>
    <row r="25" spans="1:7" x14ac:dyDescent="0.2">
      <c r="A25">
        <v>5210</v>
      </c>
      <c r="B25" t="s">
        <v>20</v>
      </c>
      <c r="C25" s="1">
        <v>12000</v>
      </c>
      <c r="G25" s="1"/>
    </row>
    <row r="26" spans="1:7" x14ac:dyDescent="0.2">
      <c r="A26">
        <v>6600</v>
      </c>
      <c r="B26" t="s">
        <v>21</v>
      </c>
      <c r="C26" s="1">
        <v>5000</v>
      </c>
      <c r="G26" s="1"/>
    </row>
    <row r="27" spans="1:7" x14ac:dyDescent="0.2">
      <c r="A27">
        <v>6790</v>
      </c>
      <c r="B27" t="s">
        <v>22</v>
      </c>
      <c r="C27" s="1">
        <v>10000</v>
      </c>
      <c r="G27" s="1"/>
    </row>
    <row r="28" spans="1:7" x14ac:dyDescent="0.2">
      <c r="A28">
        <v>6620</v>
      </c>
      <c r="B28" t="s">
        <v>23</v>
      </c>
      <c r="C28" s="1">
        <v>50000</v>
      </c>
      <c r="G28" s="1"/>
    </row>
    <row r="29" spans="1:7" x14ac:dyDescent="0.2">
      <c r="A29">
        <v>6820</v>
      </c>
      <c r="B29" t="s">
        <v>24</v>
      </c>
      <c r="C29" s="1">
        <v>30000</v>
      </c>
      <c r="G29" s="1"/>
    </row>
    <row r="30" spans="1:7" x14ac:dyDescent="0.2">
      <c r="A30">
        <v>6860</v>
      </c>
      <c r="B30" t="s">
        <v>25</v>
      </c>
      <c r="C30" s="1">
        <v>1000</v>
      </c>
      <c r="G30" s="1"/>
    </row>
    <row r="31" spans="1:7" x14ac:dyDescent="0.2">
      <c r="A31">
        <v>7210</v>
      </c>
      <c r="B31" t="s">
        <v>26</v>
      </c>
      <c r="C31" s="1">
        <v>15000</v>
      </c>
      <c r="G31" s="1"/>
    </row>
    <row r="32" spans="1:7" x14ac:dyDescent="0.2">
      <c r="A32">
        <v>7220</v>
      </c>
      <c r="B32" t="s">
        <v>27</v>
      </c>
      <c r="C32" s="1">
        <v>30000</v>
      </c>
      <c r="G32" s="1"/>
    </row>
    <row r="33" spans="1:7" x14ac:dyDescent="0.2">
      <c r="A33">
        <v>7410</v>
      </c>
      <c r="B33" t="s">
        <v>28</v>
      </c>
      <c r="C33" s="1">
        <v>12000</v>
      </c>
      <c r="G33" s="1"/>
    </row>
    <row r="34" spans="1:7" x14ac:dyDescent="0.2">
      <c r="A34">
        <v>7450</v>
      </c>
      <c r="B34" t="s">
        <v>29</v>
      </c>
      <c r="C34" s="1">
        <v>30000</v>
      </c>
      <c r="G34" s="1"/>
    </row>
    <row r="35" spans="1:7" x14ac:dyDescent="0.2">
      <c r="A35">
        <v>7790</v>
      </c>
      <c r="B35" t="s">
        <v>30</v>
      </c>
      <c r="C35" s="1">
        <v>4000</v>
      </c>
      <c r="G35" s="1"/>
    </row>
    <row r="36" spans="1:7" x14ac:dyDescent="0.2">
      <c r="A36">
        <v>7830</v>
      </c>
      <c r="B36" t="s">
        <v>31</v>
      </c>
      <c r="C36" s="1"/>
      <c r="G36" s="1"/>
    </row>
    <row r="37" spans="1:7" x14ac:dyDescent="0.2">
      <c r="B37" s="2" t="s">
        <v>32</v>
      </c>
      <c r="C37" s="3">
        <v>21000</v>
      </c>
      <c r="G37" s="1"/>
    </row>
    <row r="38" spans="1:7" x14ac:dyDescent="0.2">
      <c r="C38" s="1"/>
      <c r="G38" s="1"/>
    </row>
    <row r="39" spans="1:7" x14ac:dyDescent="0.2">
      <c r="B39" t="s">
        <v>33</v>
      </c>
      <c r="C39" s="1">
        <f>SUM(C20:C37)</f>
        <v>487000</v>
      </c>
      <c r="G39" s="1"/>
    </row>
    <row r="40" spans="1:7" x14ac:dyDescent="0.2">
      <c r="C40" s="1"/>
      <c r="G40" s="1"/>
    </row>
    <row r="41" spans="1:7" x14ac:dyDescent="0.2">
      <c r="B41" t="s">
        <v>34</v>
      </c>
      <c r="C41" s="1">
        <f>C17-C39</f>
        <v>9000</v>
      </c>
      <c r="G41" s="1"/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Roar Haugen</dc:creator>
  <cp:lastModifiedBy>Microsoft Office User</cp:lastModifiedBy>
  <dcterms:created xsi:type="dcterms:W3CDTF">2017-02-08T18:28:00Z</dcterms:created>
  <dcterms:modified xsi:type="dcterms:W3CDTF">2017-03-13T06:36:36Z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