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WG\03 Форма заказа\"/>
    </mc:Choice>
  </mc:AlternateContent>
  <bookViews>
    <workbookView xWindow="240" yWindow="45" windowWidth="20115" windowHeight="7995"/>
  </bookViews>
  <sheets>
    <sheet name="Интернет заказ &quot;Форма Клиента&quot;" sheetId="1" r:id="rId1"/>
    <sheet name="Интернет заказ &quot;Форма Zakazal&quot;" sheetId="4" r:id="rId2"/>
    <sheet name="Check" sheetId="5" state="hidden" r:id="rId3"/>
  </sheets>
  <calcPr calcId="152511"/>
</workbook>
</file>

<file path=xl/calcChain.xml><?xml version="1.0" encoding="utf-8"?>
<calcChain xmlns="http://schemas.openxmlformats.org/spreadsheetml/2006/main">
  <c r="L2" i="4" l="1"/>
  <c r="L3" i="4" l="1"/>
  <c r="A51" i="5"/>
  <c r="A52" i="5"/>
  <c r="A43" i="5"/>
  <c r="F43" i="5"/>
  <c r="A44" i="5"/>
  <c r="G44" i="5"/>
  <c r="A45" i="5"/>
  <c r="A46" i="5"/>
  <c r="A47" i="5"/>
  <c r="B47" i="5"/>
  <c r="A48" i="5"/>
  <c r="C48" i="5"/>
  <c r="A49" i="5"/>
  <c r="D49" i="5"/>
  <c r="A50" i="5"/>
  <c r="E50" i="5"/>
  <c r="B42" i="4"/>
  <c r="C43" i="5" s="1"/>
  <c r="C42" i="4"/>
  <c r="B43" i="5" s="1"/>
  <c r="D42" i="4"/>
  <c r="E43" i="5" s="1"/>
  <c r="E42" i="4"/>
  <c r="D43" i="5" s="1"/>
  <c r="F42" i="4"/>
  <c r="I42" i="4" s="1"/>
  <c r="G42" i="4"/>
  <c r="H42" i="4"/>
  <c r="G43" i="5" s="1"/>
  <c r="B43" i="4"/>
  <c r="C44" i="5" s="1"/>
  <c r="C43" i="4"/>
  <c r="B44" i="5" s="1"/>
  <c r="D43" i="4"/>
  <c r="E44" i="5" s="1"/>
  <c r="E43" i="4"/>
  <c r="D44" i="5" s="1"/>
  <c r="F43" i="4"/>
  <c r="I43" i="4" s="1"/>
  <c r="G43" i="4"/>
  <c r="H43" i="4"/>
  <c r="B44" i="4"/>
  <c r="C45" i="5" s="1"/>
  <c r="C44" i="4"/>
  <c r="B45" i="5" s="1"/>
  <c r="D44" i="4"/>
  <c r="E45" i="5" s="1"/>
  <c r="E44" i="4"/>
  <c r="D45" i="5" s="1"/>
  <c r="F44" i="4"/>
  <c r="I44" i="4" s="1"/>
  <c r="G44" i="4"/>
  <c r="H44" i="4"/>
  <c r="G45" i="5" s="1"/>
  <c r="B45" i="4"/>
  <c r="C46" i="5" s="1"/>
  <c r="C45" i="4"/>
  <c r="B46" i="5" s="1"/>
  <c r="D45" i="4"/>
  <c r="E46" i="5" s="1"/>
  <c r="E45" i="4"/>
  <c r="D46" i="5" s="1"/>
  <c r="F45" i="4"/>
  <c r="I45" i="4" s="1"/>
  <c r="G45" i="4"/>
  <c r="H45" i="4"/>
  <c r="G46" i="5" s="1"/>
  <c r="B46" i="4"/>
  <c r="C47" i="5" s="1"/>
  <c r="C46" i="4"/>
  <c r="D46" i="4"/>
  <c r="E47" i="5" s="1"/>
  <c r="E46" i="4"/>
  <c r="D47" i="5" s="1"/>
  <c r="F46" i="4"/>
  <c r="I46" i="4" s="1"/>
  <c r="G46" i="4"/>
  <c r="H46" i="4"/>
  <c r="G47" i="5" s="1"/>
  <c r="B47" i="4"/>
  <c r="C47" i="4"/>
  <c r="B48" i="5" s="1"/>
  <c r="D47" i="4"/>
  <c r="E48" i="5" s="1"/>
  <c r="E47" i="4"/>
  <c r="D48" i="5" s="1"/>
  <c r="F47" i="4"/>
  <c r="I47" i="4" s="1"/>
  <c r="G47" i="4"/>
  <c r="H47" i="4"/>
  <c r="G48" i="5" s="1"/>
  <c r="B48" i="4"/>
  <c r="C49" i="5" s="1"/>
  <c r="C48" i="4"/>
  <c r="B49" i="5" s="1"/>
  <c r="D48" i="4"/>
  <c r="E49" i="5" s="1"/>
  <c r="E48" i="4"/>
  <c r="F48" i="4"/>
  <c r="F49" i="5" s="1"/>
  <c r="G48" i="4"/>
  <c r="H48" i="4"/>
  <c r="G49" i="5" s="1"/>
  <c r="B49" i="4"/>
  <c r="C50" i="5" s="1"/>
  <c r="C49" i="4"/>
  <c r="B50" i="5" s="1"/>
  <c r="D49" i="4"/>
  <c r="E49" i="4"/>
  <c r="D50" i="5" s="1"/>
  <c r="F49" i="4"/>
  <c r="F50" i="5" s="1"/>
  <c r="G49" i="4"/>
  <c r="H49" i="4"/>
  <c r="G50" i="5" s="1"/>
  <c r="B50" i="4"/>
  <c r="C51" i="5" s="1"/>
  <c r="C50" i="4"/>
  <c r="B51" i="5" s="1"/>
  <c r="D50" i="4"/>
  <c r="E51" i="5" s="1"/>
  <c r="E50" i="4"/>
  <c r="D51" i="5" s="1"/>
  <c r="F50" i="4"/>
  <c r="I50" i="4" s="1"/>
  <c r="G50" i="4"/>
  <c r="H50" i="4"/>
  <c r="G51" i="5" s="1"/>
  <c r="B51" i="4"/>
  <c r="C52" i="5" s="1"/>
  <c r="C51" i="4"/>
  <c r="B52" i="5" s="1"/>
  <c r="D51" i="4"/>
  <c r="E52" i="5" s="1"/>
  <c r="E51" i="4"/>
  <c r="D52" i="5" s="1"/>
  <c r="F51" i="4"/>
  <c r="F52" i="5" s="1"/>
  <c r="G51" i="4"/>
  <c r="H51" i="4"/>
  <c r="G52" i="5" s="1"/>
  <c r="I42" i="1"/>
  <c r="I43" i="1"/>
  <c r="I44" i="1"/>
  <c r="I45" i="1"/>
  <c r="I46" i="1"/>
  <c r="I47" i="1"/>
  <c r="I48" i="1"/>
  <c r="I49" i="1"/>
  <c r="I50" i="1"/>
  <c r="I51" i="1"/>
  <c r="I53" i="4"/>
  <c r="F44" i="5" l="1"/>
  <c r="F45" i="5"/>
  <c r="F51" i="5"/>
  <c r="F46" i="5"/>
  <c r="F47" i="5"/>
  <c r="F48" i="5"/>
  <c r="I49" i="4"/>
  <c r="I48" i="4"/>
  <c r="I51" i="4"/>
  <c r="C2" i="4"/>
  <c r="C3" i="4"/>
  <c r="A38" i="5"/>
  <c r="A39" i="5"/>
  <c r="A40" i="5"/>
  <c r="A41" i="5"/>
  <c r="A42" i="5"/>
  <c r="B37" i="4"/>
  <c r="C38" i="5" s="1"/>
  <c r="C37" i="4"/>
  <c r="B38" i="5" s="1"/>
  <c r="D37" i="4"/>
  <c r="E38" i="5" s="1"/>
  <c r="E37" i="4"/>
  <c r="D38" i="5" s="1"/>
  <c r="F37" i="4"/>
  <c r="F38" i="5"/>
  <c r="G37" i="4"/>
  <c r="H37" i="4"/>
  <c r="G38" i="5" s="1"/>
  <c r="B38" i="4"/>
  <c r="C39" i="5" s="1"/>
  <c r="C38" i="4"/>
  <c r="B39" i="5" s="1"/>
  <c r="D38" i="4"/>
  <c r="E39" i="5" s="1"/>
  <c r="E38" i="4"/>
  <c r="D39" i="5"/>
  <c r="F38" i="4"/>
  <c r="F39" i="5" s="1"/>
  <c r="G38" i="4"/>
  <c r="H38" i="4"/>
  <c r="G39" i="5" s="1"/>
  <c r="B39" i="4"/>
  <c r="C40" i="5" s="1"/>
  <c r="C39" i="4"/>
  <c r="B40" i="5" s="1"/>
  <c r="D39" i="4"/>
  <c r="E40" i="5"/>
  <c r="E39" i="4"/>
  <c r="D40" i="5" s="1"/>
  <c r="F39" i="4"/>
  <c r="F40" i="5" s="1"/>
  <c r="G39" i="4"/>
  <c r="H39" i="4"/>
  <c r="B40" i="4"/>
  <c r="C41" i="5"/>
  <c r="C40" i="4"/>
  <c r="B41" i="5" s="1"/>
  <c r="D40" i="4"/>
  <c r="E41" i="5" s="1"/>
  <c r="E40" i="4"/>
  <c r="D41" i="5" s="1"/>
  <c r="F40" i="4"/>
  <c r="F41" i="5" s="1"/>
  <c r="G40" i="4"/>
  <c r="H40" i="4"/>
  <c r="G41" i="5" s="1"/>
  <c r="B41" i="4"/>
  <c r="C42" i="5" s="1"/>
  <c r="C41" i="4"/>
  <c r="B42" i="5"/>
  <c r="D41" i="4"/>
  <c r="E42" i="5" s="1"/>
  <c r="E41" i="4"/>
  <c r="D42" i="5" s="1"/>
  <c r="F41" i="4"/>
  <c r="F42" i="5" s="1"/>
  <c r="G41" i="4"/>
  <c r="H41" i="4"/>
  <c r="G42" i="5" s="1"/>
  <c r="I37" i="1"/>
  <c r="I38" i="1"/>
  <c r="I39" i="1"/>
  <c r="I40" i="1"/>
  <c r="I41" i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4" i="5"/>
  <c r="A3" i="5"/>
  <c r="I37" i="4"/>
  <c r="I56" i="4"/>
  <c r="G4" i="4"/>
  <c r="B4" i="4"/>
  <c r="C5" i="5" s="1"/>
  <c r="C4" i="4"/>
  <c r="B5" i="5"/>
  <c r="D4" i="4"/>
  <c r="E5" i="5" s="1"/>
  <c r="E4" i="4"/>
  <c r="D5" i="5" s="1"/>
  <c r="F4" i="4"/>
  <c r="F5" i="5" s="1"/>
  <c r="H4" i="4"/>
  <c r="G5" i="5" s="1"/>
  <c r="G5" i="4"/>
  <c r="B5" i="4"/>
  <c r="C6" i="5" s="1"/>
  <c r="C5" i="4"/>
  <c r="B6" i="5" s="1"/>
  <c r="D5" i="4"/>
  <c r="E6" i="5" s="1"/>
  <c r="E5" i="4"/>
  <c r="D6" i="5" s="1"/>
  <c r="F5" i="4"/>
  <c r="F6" i="5" s="1"/>
  <c r="H5" i="4"/>
  <c r="G6" i="5" s="1"/>
  <c r="G6" i="4"/>
  <c r="B6" i="4"/>
  <c r="C7" i="5"/>
  <c r="C6" i="4"/>
  <c r="B7" i="5" s="1"/>
  <c r="D6" i="4"/>
  <c r="E7" i="5" s="1"/>
  <c r="E6" i="4"/>
  <c r="D7" i="5" s="1"/>
  <c r="F6" i="4"/>
  <c r="F7" i="5" s="1"/>
  <c r="H6" i="4"/>
  <c r="G7" i="5" s="1"/>
  <c r="G7" i="4"/>
  <c r="B7" i="4"/>
  <c r="C8" i="5" s="1"/>
  <c r="C7" i="4"/>
  <c r="B8" i="5" s="1"/>
  <c r="D7" i="4"/>
  <c r="E8" i="5"/>
  <c r="E7" i="4"/>
  <c r="D8" i="5" s="1"/>
  <c r="F7" i="4"/>
  <c r="F8" i="5" s="1"/>
  <c r="H7" i="4"/>
  <c r="G8" i="5" s="1"/>
  <c r="G8" i="4"/>
  <c r="B8" i="4"/>
  <c r="C9" i="5" s="1"/>
  <c r="C8" i="4"/>
  <c r="B9" i="5" s="1"/>
  <c r="D8" i="4"/>
  <c r="E9" i="5" s="1"/>
  <c r="E8" i="4"/>
  <c r="D9" i="5" s="1"/>
  <c r="F8" i="4"/>
  <c r="F9" i="5" s="1"/>
  <c r="H8" i="4"/>
  <c r="I8" i="4" s="1"/>
  <c r="G9" i="4"/>
  <c r="B9" i="4"/>
  <c r="C10" i="5" s="1"/>
  <c r="C9" i="4"/>
  <c r="B10" i="5" s="1"/>
  <c r="D9" i="4"/>
  <c r="E10" i="5" s="1"/>
  <c r="E9" i="4"/>
  <c r="D10" i="5" s="1"/>
  <c r="F9" i="4"/>
  <c r="F10" i="5" s="1"/>
  <c r="H9" i="4"/>
  <c r="G10" i="5" s="1"/>
  <c r="G10" i="4"/>
  <c r="B10" i="4"/>
  <c r="C11" i="5" s="1"/>
  <c r="C10" i="4"/>
  <c r="B11" i="5" s="1"/>
  <c r="D10" i="4"/>
  <c r="E11" i="5" s="1"/>
  <c r="E10" i="4"/>
  <c r="D11" i="5" s="1"/>
  <c r="F10" i="4"/>
  <c r="F11" i="5"/>
  <c r="H10" i="4"/>
  <c r="G11" i="5" s="1"/>
  <c r="G11" i="4"/>
  <c r="B11" i="4"/>
  <c r="C12" i="5" s="1"/>
  <c r="C11" i="4"/>
  <c r="B12" i="5" s="1"/>
  <c r="D11" i="4"/>
  <c r="E12" i="5" s="1"/>
  <c r="E11" i="4"/>
  <c r="D12" i="5" s="1"/>
  <c r="F11" i="4"/>
  <c r="F12" i="5" s="1"/>
  <c r="H11" i="4"/>
  <c r="G12" i="5" s="1"/>
  <c r="G12" i="4"/>
  <c r="B12" i="4"/>
  <c r="C13" i="5" s="1"/>
  <c r="C12" i="4"/>
  <c r="B13" i="5" s="1"/>
  <c r="D12" i="4"/>
  <c r="E13" i="5" s="1"/>
  <c r="E12" i="4"/>
  <c r="D13" i="5" s="1"/>
  <c r="F12" i="4"/>
  <c r="F13" i="5"/>
  <c r="H12" i="4"/>
  <c r="G13" i="5" s="1"/>
  <c r="G13" i="4"/>
  <c r="B13" i="4"/>
  <c r="C14" i="5" s="1"/>
  <c r="C13" i="4"/>
  <c r="B14" i="5" s="1"/>
  <c r="D13" i="4"/>
  <c r="E14" i="5" s="1"/>
  <c r="E13" i="4"/>
  <c r="D14" i="5" s="1"/>
  <c r="F13" i="4"/>
  <c r="F14" i="5" s="1"/>
  <c r="H13" i="4"/>
  <c r="G14" i="5" s="1"/>
  <c r="G14" i="4"/>
  <c r="B14" i="4"/>
  <c r="C15" i="5" s="1"/>
  <c r="C14" i="4"/>
  <c r="B15" i="5" s="1"/>
  <c r="D14" i="4"/>
  <c r="E15" i="5" s="1"/>
  <c r="E14" i="4"/>
  <c r="D15" i="5" s="1"/>
  <c r="F14" i="4"/>
  <c r="F15" i="5" s="1"/>
  <c r="H14" i="4"/>
  <c r="G15" i="5" s="1"/>
  <c r="G15" i="4"/>
  <c r="B15" i="4"/>
  <c r="C16" i="5" s="1"/>
  <c r="C15" i="4"/>
  <c r="B16" i="5" s="1"/>
  <c r="D15" i="4"/>
  <c r="E16" i="5" s="1"/>
  <c r="E15" i="4"/>
  <c r="D16" i="5" s="1"/>
  <c r="F15" i="4"/>
  <c r="F16" i="5" s="1"/>
  <c r="H15" i="4"/>
  <c r="G16" i="5" s="1"/>
  <c r="G16" i="4"/>
  <c r="B16" i="4"/>
  <c r="C17" i="5" s="1"/>
  <c r="C16" i="4"/>
  <c r="B17" i="5" s="1"/>
  <c r="D16" i="4"/>
  <c r="E17" i="5" s="1"/>
  <c r="E16" i="4"/>
  <c r="D17" i="5" s="1"/>
  <c r="F16" i="4"/>
  <c r="F17" i="5" s="1"/>
  <c r="H16" i="4"/>
  <c r="G17" i="5" s="1"/>
  <c r="G17" i="4"/>
  <c r="B17" i="4"/>
  <c r="C18" i="5" s="1"/>
  <c r="C17" i="4"/>
  <c r="B18" i="5" s="1"/>
  <c r="D17" i="4"/>
  <c r="E18" i="5" s="1"/>
  <c r="E17" i="4"/>
  <c r="D18" i="5" s="1"/>
  <c r="F17" i="4"/>
  <c r="F18" i="5" s="1"/>
  <c r="H17" i="4"/>
  <c r="G18" i="5"/>
  <c r="G18" i="4"/>
  <c r="B18" i="4"/>
  <c r="C19" i="5" s="1"/>
  <c r="C18" i="4"/>
  <c r="B19" i="5" s="1"/>
  <c r="D18" i="4"/>
  <c r="E19" i="5" s="1"/>
  <c r="E18" i="4"/>
  <c r="D19" i="5" s="1"/>
  <c r="F18" i="4"/>
  <c r="F19" i="5" s="1"/>
  <c r="H18" i="4"/>
  <c r="G19" i="5"/>
  <c r="G19" i="4"/>
  <c r="B19" i="4"/>
  <c r="C20" i="5" s="1"/>
  <c r="C19" i="4"/>
  <c r="B20" i="5" s="1"/>
  <c r="D19" i="4"/>
  <c r="E20" i="5" s="1"/>
  <c r="E19" i="4"/>
  <c r="D20" i="5" s="1"/>
  <c r="F19" i="4"/>
  <c r="F20" i="5" s="1"/>
  <c r="H19" i="4"/>
  <c r="G20" i="5" s="1"/>
  <c r="G20" i="4"/>
  <c r="B20" i="4"/>
  <c r="C21" i="5" s="1"/>
  <c r="C20" i="4"/>
  <c r="B21" i="5" s="1"/>
  <c r="D20" i="4"/>
  <c r="E21" i="5" s="1"/>
  <c r="E20" i="4"/>
  <c r="D21" i="5" s="1"/>
  <c r="F20" i="4"/>
  <c r="F21" i="5"/>
  <c r="H20" i="4"/>
  <c r="G21" i="5" s="1"/>
  <c r="G21" i="4"/>
  <c r="B21" i="4"/>
  <c r="C22" i="5" s="1"/>
  <c r="C21" i="4"/>
  <c r="B22" i="5" s="1"/>
  <c r="D21" i="4"/>
  <c r="E22" i="5" s="1"/>
  <c r="E21" i="4"/>
  <c r="D22" i="5" s="1"/>
  <c r="F21" i="4"/>
  <c r="F22" i="5" s="1"/>
  <c r="H21" i="4"/>
  <c r="G22" i="5" s="1"/>
  <c r="G22" i="4"/>
  <c r="B22" i="4"/>
  <c r="C23" i="5" s="1"/>
  <c r="C22" i="4"/>
  <c r="B23" i="5" s="1"/>
  <c r="D22" i="4"/>
  <c r="E23" i="5" s="1"/>
  <c r="E22" i="4"/>
  <c r="D23" i="5" s="1"/>
  <c r="F22" i="4"/>
  <c r="F23" i="5" s="1"/>
  <c r="H22" i="4"/>
  <c r="G23" i="5" s="1"/>
  <c r="G23" i="4"/>
  <c r="B23" i="4"/>
  <c r="C24" i="5" s="1"/>
  <c r="C23" i="4"/>
  <c r="B24" i="5" s="1"/>
  <c r="D23" i="4"/>
  <c r="E24" i="5"/>
  <c r="E23" i="4"/>
  <c r="D24" i="5" s="1"/>
  <c r="F23" i="4"/>
  <c r="F24" i="5" s="1"/>
  <c r="H23" i="4"/>
  <c r="G24" i="5" s="1"/>
  <c r="G24" i="4"/>
  <c r="B24" i="4"/>
  <c r="C25" i="5" s="1"/>
  <c r="C24" i="4"/>
  <c r="B25" i="5" s="1"/>
  <c r="D24" i="4"/>
  <c r="E25" i="5"/>
  <c r="E24" i="4"/>
  <c r="D25" i="5" s="1"/>
  <c r="F24" i="4"/>
  <c r="F25" i="5" s="1"/>
  <c r="H24" i="4"/>
  <c r="G25" i="5" s="1"/>
  <c r="G25" i="4"/>
  <c r="B25" i="4"/>
  <c r="C26" i="5" s="1"/>
  <c r="C25" i="4"/>
  <c r="B26" i="5"/>
  <c r="D25" i="4"/>
  <c r="E26" i="5" s="1"/>
  <c r="E25" i="4"/>
  <c r="D26" i="5" s="1"/>
  <c r="F25" i="4"/>
  <c r="F26" i="5" s="1"/>
  <c r="H25" i="4"/>
  <c r="G26" i="5" s="1"/>
  <c r="G26" i="4"/>
  <c r="B26" i="4"/>
  <c r="C27" i="5"/>
  <c r="C26" i="4"/>
  <c r="B27" i="5"/>
  <c r="D26" i="4"/>
  <c r="E27" i="5" s="1"/>
  <c r="E26" i="4"/>
  <c r="D27" i="5" s="1"/>
  <c r="F26" i="4"/>
  <c r="F27" i="5" s="1"/>
  <c r="H26" i="4"/>
  <c r="G27" i="5"/>
  <c r="G27" i="4"/>
  <c r="B27" i="4"/>
  <c r="C28" i="5" s="1"/>
  <c r="C27" i="4"/>
  <c r="B28" i="5" s="1"/>
  <c r="D27" i="4"/>
  <c r="E28" i="5" s="1"/>
  <c r="E27" i="4"/>
  <c r="D28" i="5" s="1"/>
  <c r="F27" i="4"/>
  <c r="F28" i="5"/>
  <c r="H27" i="4"/>
  <c r="G28" i="5" s="1"/>
  <c r="G28" i="4"/>
  <c r="B28" i="4"/>
  <c r="C29" i="5" s="1"/>
  <c r="C28" i="4"/>
  <c r="B29" i="5" s="1"/>
  <c r="D28" i="4"/>
  <c r="E29" i="5" s="1"/>
  <c r="E28" i="4"/>
  <c r="D29" i="5"/>
  <c r="F28" i="4"/>
  <c r="F29" i="5"/>
  <c r="H28" i="4"/>
  <c r="G29" i="5" s="1"/>
  <c r="G29" i="4"/>
  <c r="B29" i="4"/>
  <c r="C30" i="5" s="1"/>
  <c r="C29" i="4"/>
  <c r="B30" i="5" s="1"/>
  <c r="D29" i="4"/>
  <c r="E30" i="5" s="1"/>
  <c r="E29" i="4"/>
  <c r="D30" i="5" s="1"/>
  <c r="F29" i="4"/>
  <c r="F30" i="5" s="1"/>
  <c r="H29" i="4"/>
  <c r="G30" i="5" s="1"/>
  <c r="G30" i="4"/>
  <c r="B30" i="4"/>
  <c r="C31" i="5" s="1"/>
  <c r="C30" i="4"/>
  <c r="B31" i="5" s="1"/>
  <c r="D30" i="4"/>
  <c r="E31" i="5" s="1"/>
  <c r="E30" i="4"/>
  <c r="D31" i="5"/>
  <c r="F30" i="4"/>
  <c r="F31" i="5" s="1"/>
  <c r="H30" i="4"/>
  <c r="G31" i="5" s="1"/>
  <c r="G31" i="4"/>
  <c r="B31" i="4"/>
  <c r="C32" i="5" s="1"/>
  <c r="C31" i="4"/>
  <c r="B32" i="5" s="1"/>
  <c r="D31" i="4"/>
  <c r="E32" i="5" s="1"/>
  <c r="E31" i="4"/>
  <c r="D32" i="5" s="1"/>
  <c r="F31" i="4"/>
  <c r="F32" i="5" s="1"/>
  <c r="H31" i="4"/>
  <c r="G32" i="5" s="1"/>
  <c r="G32" i="4"/>
  <c r="B32" i="4"/>
  <c r="C33" i="5" s="1"/>
  <c r="C32" i="4"/>
  <c r="B33" i="5" s="1"/>
  <c r="D32" i="4"/>
  <c r="E33" i="5" s="1"/>
  <c r="E32" i="4"/>
  <c r="D33" i="5" s="1"/>
  <c r="F32" i="4"/>
  <c r="F33" i="5" s="1"/>
  <c r="H32" i="4"/>
  <c r="I32" i="4" s="1"/>
  <c r="G33" i="4"/>
  <c r="B33" i="4"/>
  <c r="C34" i="5" s="1"/>
  <c r="C33" i="4"/>
  <c r="B34" i="5" s="1"/>
  <c r="D33" i="4"/>
  <c r="E34" i="5" s="1"/>
  <c r="E33" i="4"/>
  <c r="D34" i="5" s="1"/>
  <c r="F33" i="4"/>
  <c r="F34" i="5" s="1"/>
  <c r="H33" i="4"/>
  <c r="G34" i="5" s="1"/>
  <c r="G34" i="4"/>
  <c r="B34" i="4"/>
  <c r="C35" i="5" s="1"/>
  <c r="C34" i="4"/>
  <c r="B35" i="5" s="1"/>
  <c r="D34" i="4"/>
  <c r="E35" i="5" s="1"/>
  <c r="E34" i="4"/>
  <c r="D35" i="5" s="1"/>
  <c r="F34" i="4"/>
  <c r="F35" i="5" s="1"/>
  <c r="H34" i="4"/>
  <c r="G35" i="5" s="1"/>
  <c r="G35" i="4"/>
  <c r="B35" i="4"/>
  <c r="C36" i="5" s="1"/>
  <c r="C35" i="4"/>
  <c r="B36" i="5" s="1"/>
  <c r="D35" i="4"/>
  <c r="E36" i="5" s="1"/>
  <c r="E35" i="4"/>
  <c r="D36" i="5" s="1"/>
  <c r="F35" i="4"/>
  <c r="F36" i="5"/>
  <c r="H35" i="4"/>
  <c r="G36" i="5" s="1"/>
  <c r="G36" i="4"/>
  <c r="B36" i="4"/>
  <c r="C37" i="5"/>
  <c r="C36" i="4"/>
  <c r="B37" i="5" s="1"/>
  <c r="D36" i="4"/>
  <c r="E37" i="5" s="1"/>
  <c r="E36" i="4"/>
  <c r="D37" i="5"/>
  <c r="F36" i="4"/>
  <c r="F37" i="5" s="1"/>
  <c r="H36" i="4"/>
  <c r="G37" i="5" s="1"/>
  <c r="H3" i="4"/>
  <c r="G4" i="5" s="1"/>
  <c r="F3" i="4"/>
  <c r="F4" i="5" s="1"/>
  <c r="E3" i="4"/>
  <c r="D4" i="5" s="1"/>
  <c r="D3" i="4"/>
  <c r="E4" i="5" s="1"/>
  <c r="B4" i="5"/>
  <c r="B3" i="4"/>
  <c r="C4" i="5" s="1"/>
  <c r="G3" i="4"/>
  <c r="H2" i="4"/>
  <c r="G3" i="5" s="1"/>
  <c r="F2" i="4"/>
  <c r="E2" i="4"/>
  <c r="D3" i="5" s="1"/>
  <c r="D2" i="4"/>
  <c r="E3" i="5" s="1"/>
  <c r="B3" i="5"/>
  <c r="B2" i="4"/>
  <c r="C3" i="5" s="1"/>
  <c r="G2" i="4"/>
  <c r="I32" i="1"/>
  <c r="I33" i="1"/>
  <c r="I34" i="1"/>
  <c r="I35" i="1"/>
  <c r="I36" i="1"/>
  <c r="I27" i="1"/>
  <c r="I28" i="1"/>
  <c r="I29" i="1"/>
  <c r="I30" i="1"/>
  <c r="I31" i="1"/>
  <c r="I22" i="1"/>
  <c r="I23" i="1"/>
  <c r="I24" i="1"/>
  <c r="I25" i="1"/>
  <c r="I26" i="1"/>
  <c r="I2" i="1"/>
  <c r="I11" i="4"/>
  <c r="I10" i="4"/>
  <c r="I6" i="4"/>
  <c r="I17" i="4"/>
  <c r="I20" i="4"/>
  <c r="I12" i="4"/>
  <c r="I4" i="4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16" i="4" l="1"/>
  <c r="I34" i="4"/>
  <c r="G33" i="5"/>
  <c r="I33" i="4"/>
  <c r="I41" i="4"/>
  <c r="I19" i="4"/>
  <c r="I14" i="4"/>
  <c r="I27" i="4"/>
  <c r="I26" i="4"/>
  <c r="I39" i="4"/>
  <c r="G9" i="5"/>
  <c r="F3" i="5"/>
  <c r="I54" i="4"/>
  <c r="I38" i="4"/>
  <c r="I24" i="4"/>
  <c r="I35" i="4"/>
  <c r="I28" i="4"/>
  <c r="G40" i="5"/>
  <c r="I25" i="4"/>
  <c r="I18" i="4"/>
  <c r="I36" i="4"/>
  <c r="I22" i="4"/>
  <c r="I9" i="4"/>
  <c r="I30" i="4"/>
  <c r="I31" i="4"/>
  <c r="I3" i="4"/>
  <c r="I23" i="4"/>
  <c r="I7" i="4"/>
  <c r="I15" i="4"/>
  <c r="I29" i="4"/>
  <c r="I40" i="4"/>
  <c r="I5" i="4"/>
  <c r="I13" i="4"/>
  <c r="I21" i="4"/>
  <c r="I2" i="4"/>
  <c r="I57" i="4" s="1"/>
  <c r="I55" i="4" l="1"/>
  <c r="I58" i="4" l="1"/>
</calcChain>
</file>

<file path=xl/comments1.xml><?xml version="1.0" encoding="utf-8"?>
<comments xmlns="http://schemas.openxmlformats.org/spreadsheetml/2006/main">
  <authors>
    <author>Korppi</author>
  </authors>
  <commentList>
    <comment ref="C1" authorId="0" shapeId="0">
      <text>
        <r>
          <rPr>
            <sz val="9"/>
            <color indexed="81"/>
            <rFont val="Tahoma"/>
            <family val="2"/>
            <charset val="204"/>
          </rPr>
          <t>Скопируйте название товара, как указано на сайте, на финском или английском языке.</t>
        </r>
      </text>
    </comment>
    <comment ref="E1" authorId="0" shapeId="0">
      <text>
        <r>
          <rPr>
            <sz val="9"/>
            <color indexed="81"/>
            <rFont val="Tahoma"/>
            <family val="2"/>
            <charset val="204"/>
          </rPr>
          <t>Скопируйте название цвета, как указано на сайте, на финском или английском языке.</t>
        </r>
      </text>
    </comment>
    <comment ref="I1" authorId="0" shapeId="0">
      <text>
        <r>
          <rPr>
            <sz val="10"/>
            <color indexed="81"/>
            <rFont val="Calibri"/>
            <family val="2"/>
            <charset val="204"/>
            <scheme val="minor"/>
          </rPr>
          <t>не требует заполнения
общая цена считается автоматически</t>
        </r>
      </text>
    </comment>
    <comment ref="M7" authorId="0" shapeId="0">
      <text>
        <r>
          <rPr>
            <sz val="10"/>
            <color indexed="81"/>
            <rFont val="Calibri"/>
            <family val="2"/>
            <charset val="204"/>
            <scheme val="minor"/>
          </rPr>
          <t xml:space="preserve">Укажите название магазина, в котором совершается заказ, например: </t>
        </r>
        <r>
          <rPr>
            <i/>
            <sz val="10"/>
            <color indexed="81"/>
            <rFont val="Calibri"/>
            <family val="2"/>
            <charset val="204"/>
            <scheme val="minor"/>
          </rPr>
          <t>Jesper Junior</t>
        </r>
      </text>
    </comment>
    <comment ref="M9" authorId="0" shapeId="0">
      <text>
        <r>
          <rPr>
            <sz val="10"/>
            <color indexed="81"/>
            <rFont val="Calibri"/>
            <family val="2"/>
            <charset val="204"/>
            <scheme val="minor"/>
          </rPr>
          <t xml:space="preserve">Укажите стоимость доставки из магазина, в котором совершается заказ. 
Доставка может быть бесплатной от определенной суммы заказа. 
</t>
        </r>
        <r>
          <rPr>
            <i/>
            <sz val="10"/>
            <color indexed="81"/>
            <rFont val="Calibri"/>
            <family val="2"/>
            <charset val="204"/>
            <scheme val="minor"/>
          </rPr>
          <t>см. условия интернет-магазина</t>
        </r>
      </text>
    </comment>
  </commentList>
</comments>
</file>

<file path=xl/sharedStrings.xml><?xml version="1.0" encoding="utf-8"?>
<sst xmlns="http://schemas.openxmlformats.org/spreadsheetml/2006/main" count="60" uniqueCount="49">
  <si>
    <t>Цвет</t>
  </si>
  <si>
    <t>Размер</t>
  </si>
  <si>
    <t>#</t>
  </si>
  <si>
    <t>Кол-во</t>
  </si>
  <si>
    <t>Цена за штуку</t>
  </si>
  <si>
    <t>Артикул</t>
  </si>
  <si>
    <t>Данные покупателя</t>
  </si>
  <si>
    <t>Заказ из магазина:</t>
  </si>
  <si>
    <t>Новый заказ</t>
  </si>
  <si>
    <t>Заполненную форму заказа необходимо отправить на email:</t>
  </si>
  <si>
    <t>Ссылка на товар</t>
  </si>
  <si>
    <t>Название товара</t>
  </si>
  <si>
    <t>Доставка из магазина:</t>
  </si>
  <si>
    <t>Форма для заказа</t>
  </si>
  <si>
    <t>Заполняется клиентом</t>
  </si>
  <si>
    <t>Перейти к форме заказа</t>
  </si>
  <si>
    <t>Вещей в заказе:</t>
  </si>
  <si>
    <t>Стоимость вещей в заказе:</t>
  </si>
  <si>
    <t>Итого к оплате:</t>
  </si>
  <si>
    <t>Product code</t>
  </si>
  <si>
    <t>Description</t>
  </si>
  <si>
    <t>Size</t>
  </si>
  <si>
    <t>Colour</t>
  </si>
  <si>
    <t>Q-ty</t>
  </si>
  <si>
    <t>Unit Price</t>
  </si>
  <si>
    <t xml:space="preserve"> # </t>
  </si>
  <si>
    <t>Выкуп заказа:</t>
  </si>
  <si>
    <t>Город</t>
  </si>
  <si>
    <t>info@zakazal.com</t>
  </si>
  <si>
    <t>Имя Фамилия</t>
  </si>
  <si>
    <t>Название интернет- магазина:</t>
  </si>
  <si>
    <t>Стоимость доставки из интернет-магазина:</t>
  </si>
  <si>
    <t>Интернет-магазин</t>
  </si>
  <si>
    <t>Сумма</t>
  </si>
  <si>
    <t>Правила оформления заказа</t>
  </si>
  <si>
    <t>Инфо</t>
  </si>
  <si>
    <t>Форма для выкупа</t>
  </si>
  <si>
    <t>Посмотреть заказ</t>
  </si>
  <si>
    <r>
      <t xml:space="preserve">Цвет </t>
    </r>
    <r>
      <rPr>
        <sz val="9"/>
        <color rgb="FF002060"/>
        <rFont val="Calibri"/>
        <family val="2"/>
        <charset val="204"/>
        <scheme val="minor"/>
      </rPr>
      <t>(замена)</t>
    </r>
  </si>
  <si>
    <r>
      <t>Размер</t>
    </r>
    <r>
      <rPr>
        <sz val="11"/>
        <color rgb="FF002060"/>
        <rFont val="Calibri"/>
        <family val="2"/>
        <charset val="204"/>
        <scheme val="minor"/>
      </rPr>
      <t xml:space="preserve"> </t>
    </r>
    <r>
      <rPr>
        <sz val="9"/>
        <color rgb="FF002060"/>
        <rFont val="Calibri"/>
        <family val="2"/>
        <charset val="204"/>
        <scheme val="minor"/>
      </rPr>
      <t>(замена)</t>
    </r>
  </si>
  <si>
    <r>
      <rPr>
        <b/>
        <sz val="11"/>
        <color rgb="FFC00000"/>
        <rFont val="Calibri"/>
        <family val="2"/>
        <charset val="204"/>
        <scheme val="minor"/>
      </rPr>
      <t>!!!</t>
    </r>
    <r>
      <rPr>
        <sz val="11"/>
        <color rgb="FF002060"/>
        <rFont val="Calibri"/>
        <family val="2"/>
        <charset val="204"/>
        <scheme val="minor"/>
      </rPr>
      <t xml:space="preserve"> в теме сообщения указать:</t>
    </r>
  </si>
  <si>
    <t>ZAKAZAL.com</t>
  </si>
  <si>
    <t>Итоговую сумму к оплате, смотрите внизу страницы после таблицы</t>
  </si>
  <si>
    <r>
      <t xml:space="preserve">Данная форма предназначена </t>
    </r>
    <r>
      <rPr>
        <b/>
        <sz val="11"/>
        <color rgb="FF002060"/>
        <rFont val="Calibri"/>
        <family val="2"/>
        <charset val="204"/>
        <scheme val="minor"/>
      </rPr>
      <t>для обработки</t>
    </r>
    <r>
      <rPr>
        <sz val="11"/>
        <color rgb="FF002060"/>
        <rFont val="Calibri"/>
        <family val="2"/>
        <charset val="204"/>
        <scheme val="minor"/>
      </rPr>
      <t xml:space="preserve"> Вашего заказа.</t>
    </r>
  </si>
  <si>
    <t>Редактировать заказ</t>
  </si>
  <si>
    <r>
      <rPr>
        <sz val="11"/>
        <color rgb="FF002060"/>
        <rFont val="Calibri"/>
        <family val="2"/>
        <charset val="204"/>
        <scheme val="minor"/>
      </rPr>
      <t xml:space="preserve">Чтобы заполнить заказ </t>
    </r>
    <r>
      <rPr>
        <b/>
        <sz val="11"/>
        <color rgb="FF002060"/>
        <rFont val="Calibri"/>
        <family val="2"/>
        <charset val="204"/>
        <scheme val="minor"/>
      </rPr>
      <t>перейдите</t>
    </r>
    <r>
      <rPr>
        <sz val="11"/>
        <color rgb="FF002060"/>
        <rFont val="Calibri"/>
        <family val="2"/>
        <charset val="204"/>
        <scheme val="minor"/>
      </rPr>
      <t xml:space="preserve"> на вкладку: </t>
    </r>
    <r>
      <rPr>
        <b/>
        <i/>
        <sz val="11"/>
        <color rgb="FF17A400"/>
        <rFont val="Calibri"/>
        <family val="2"/>
        <charset val="204"/>
        <scheme val="minor"/>
      </rPr>
      <t>Интернет заказ "Форма клиента"</t>
    </r>
  </si>
  <si>
    <r>
      <rPr>
        <b/>
        <sz val="10"/>
        <color rgb="FF002060"/>
        <rFont val="Calibri"/>
        <family val="2"/>
        <charset val="204"/>
        <scheme val="minor"/>
      </rPr>
      <t xml:space="preserve">1. </t>
    </r>
    <r>
      <rPr>
        <sz val="10"/>
        <color rgb="FF002060"/>
        <rFont val="Calibri"/>
        <family val="2"/>
        <charset val="204"/>
        <scheme val="minor"/>
      </rPr>
      <t xml:space="preserve">Заказ выкупается </t>
    </r>
    <r>
      <rPr>
        <b/>
        <sz val="10"/>
        <color rgb="FF002060"/>
        <rFont val="Calibri"/>
        <family val="2"/>
        <charset val="204"/>
        <scheme val="minor"/>
      </rPr>
      <t>после</t>
    </r>
    <r>
      <rPr>
        <sz val="10"/>
        <color rgb="FF002060"/>
        <rFont val="Calibri"/>
        <family val="2"/>
        <charset val="204"/>
        <scheme val="minor"/>
      </rPr>
      <t xml:space="preserve"> получения </t>
    </r>
    <r>
      <rPr>
        <b/>
        <sz val="10"/>
        <color rgb="FF002060"/>
        <rFont val="Calibri"/>
        <family val="2"/>
        <charset val="204"/>
        <scheme val="minor"/>
      </rPr>
      <t>оплаты</t>
    </r>
    <r>
      <rPr>
        <sz val="10"/>
        <color rgb="FF002060"/>
        <rFont val="Calibri"/>
        <family val="2"/>
        <charset val="204"/>
        <scheme val="minor"/>
      </rPr>
      <t xml:space="preserve">.
</t>
    </r>
    <r>
      <rPr>
        <b/>
        <sz val="10"/>
        <color rgb="FF002060"/>
        <rFont val="Calibri"/>
        <family val="2"/>
        <charset val="204"/>
        <scheme val="minor"/>
      </rPr>
      <t xml:space="preserve">2. </t>
    </r>
    <r>
      <rPr>
        <sz val="10"/>
        <color rgb="FF002060"/>
        <rFont val="Calibri"/>
        <family val="2"/>
        <charset val="204"/>
        <scheme val="minor"/>
      </rPr>
      <t xml:space="preserve">Если стоимость заказа указана не верно, будет выставлен счет на доплату.
</t>
    </r>
    <r>
      <rPr>
        <b/>
        <sz val="10"/>
        <color rgb="FF002060"/>
        <rFont val="Calibri"/>
        <family val="2"/>
        <charset val="204"/>
        <scheme val="minor"/>
      </rPr>
      <t xml:space="preserve">3. </t>
    </r>
    <r>
      <rPr>
        <sz val="10"/>
        <color rgb="FF002060"/>
        <rFont val="Calibri"/>
        <family val="2"/>
        <charset val="204"/>
        <scheme val="minor"/>
      </rPr>
      <t xml:space="preserve">Рекомендуем </t>
    </r>
    <r>
      <rPr>
        <b/>
        <sz val="10"/>
        <color rgb="FF002060"/>
        <rFont val="Calibri"/>
        <family val="2"/>
        <charset val="204"/>
        <scheme val="minor"/>
      </rPr>
      <t>оформлять заказ из корзины</t>
    </r>
    <r>
      <rPr>
        <sz val="10"/>
        <color rgb="FF002060"/>
        <rFont val="Calibri"/>
        <family val="2"/>
        <charset val="204"/>
        <scheme val="minor"/>
      </rPr>
      <t xml:space="preserve">, чтобы видеть реальную стоимость вещей. Часто стоимость меняется для конкретного цвета и/или размера.
</t>
    </r>
    <r>
      <rPr>
        <b/>
        <sz val="10"/>
        <color rgb="FF002060"/>
        <rFont val="Calibri"/>
        <family val="2"/>
        <charset val="204"/>
        <scheme val="minor"/>
      </rPr>
      <t xml:space="preserve">4. </t>
    </r>
    <r>
      <rPr>
        <sz val="10"/>
        <color rgb="FF002060"/>
        <rFont val="Calibri"/>
        <family val="2"/>
        <charset val="204"/>
        <scheme val="minor"/>
      </rPr>
      <t xml:space="preserve">Счет высылается по заказу клиента, посредник не проверяет вещи на наличие, не сверяет стоимость. Посредник выкупает заказ исходя из наличия на момент обработки заказа и условий поставщика.
</t>
    </r>
    <r>
      <rPr>
        <b/>
        <sz val="10"/>
        <color rgb="FF002060"/>
        <rFont val="Calibri"/>
        <family val="2"/>
        <charset val="204"/>
        <scheme val="minor"/>
      </rPr>
      <t xml:space="preserve">5. </t>
    </r>
    <r>
      <rPr>
        <sz val="10"/>
        <color rgb="FF002060"/>
        <rFont val="Calibri"/>
        <family val="2"/>
        <charset val="204"/>
        <scheme val="minor"/>
      </rPr>
      <t xml:space="preserve">Отдельная форма заказа заполняется для каждого магазина. 
</t>
    </r>
    <r>
      <rPr>
        <b/>
        <sz val="10"/>
        <color rgb="FF002060"/>
        <rFont val="Calibri"/>
        <family val="2"/>
        <charset val="204"/>
        <scheme val="minor"/>
      </rPr>
      <t xml:space="preserve">6. </t>
    </r>
    <r>
      <rPr>
        <sz val="10"/>
        <color rgb="FF002060"/>
        <rFont val="Calibri"/>
        <family val="2"/>
        <charset val="204"/>
        <scheme val="minor"/>
      </rPr>
      <t xml:space="preserve">Клиент несет ответственность за правильность оформления заказа.
</t>
    </r>
    <r>
      <rPr>
        <b/>
        <sz val="10"/>
        <color rgb="FF002060"/>
        <rFont val="Calibri"/>
        <family val="2"/>
        <charset val="204"/>
        <scheme val="minor"/>
      </rPr>
      <t xml:space="preserve">7. </t>
    </r>
    <r>
      <rPr>
        <sz val="10"/>
        <color rgb="FF002060"/>
        <rFont val="Calibri"/>
        <family val="2"/>
        <charset val="204"/>
        <scheme val="minor"/>
      </rPr>
      <t>Заказы обрабатывается в рабочее время.</t>
    </r>
    <r>
      <rPr>
        <b/>
        <sz val="10"/>
        <color rgb="FF002060"/>
        <rFont val="Calibri"/>
        <family val="2"/>
        <charset val="204"/>
        <scheme val="minor"/>
      </rPr>
      <t xml:space="preserve">
8. </t>
    </r>
    <r>
      <rPr>
        <sz val="10"/>
        <color rgb="FF002060"/>
        <rFont val="Calibri"/>
        <family val="2"/>
        <charset val="204"/>
        <scheme val="minor"/>
      </rPr>
      <t>Запрещается удалять в форме заказа: строки, столбцы и формулы.</t>
    </r>
  </si>
  <si>
    <r>
      <rPr>
        <b/>
        <sz val="10"/>
        <color rgb="FF002060"/>
        <rFont val="Calibri"/>
        <family val="2"/>
        <charset val="204"/>
        <scheme val="minor"/>
      </rPr>
      <t>1.</t>
    </r>
    <r>
      <rPr>
        <sz val="10"/>
        <color rgb="FF002060"/>
        <rFont val="Calibri"/>
        <family val="2"/>
        <charset val="204"/>
        <scheme val="minor"/>
      </rPr>
      <t xml:space="preserve"> Форму заказа, </t>
    </r>
    <r>
      <rPr>
        <b/>
        <sz val="10"/>
        <color rgb="FF0000FF"/>
        <rFont val="Calibri"/>
        <family val="2"/>
        <charset val="204"/>
        <scheme val="minor"/>
      </rPr>
      <t>заполнять на языке производителя</t>
    </r>
    <r>
      <rPr>
        <sz val="10"/>
        <color rgb="FF002060"/>
        <rFont val="Calibri"/>
        <family val="2"/>
        <charset val="204"/>
        <scheme val="minor"/>
      </rPr>
      <t xml:space="preserve">, как указано на сайте. 
Копируете из корзины: </t>
    </r>
    <r>
      <rPr>
        <b/>
        <sz val="10"/>
        <color rgb="FF002060"/>
        <rFont val="Calibri"/>
        <family val="2"/>
        <charset val="204"/>
        <scheme val="minor"/>
      </rPr>
      <t>название / цвет</t>
    </r>
    <r>
      <rPr>
        <sz val="10"/>
        <color rgb="FF002060"/>
        <rFont val="Calibri"/>
        <family val="2"/>
        <charset val="204"/>
        <scheme val="minor"/>
      </rPr>
      <t xml:space="preserve">
</t>
    </r>
    <r>
      <rPr>
        <b/>
        <sz val="10"/>
        <color rgb="FF002060"/>
        <rFont val="Calibri"/>
        <family val="2"/>
        <charset val="204"/>
        <scheme val="minor"/>
      </rPr>
      <t>2.  Замены</t>
    </r>
    <r>
      <rPr>
        <sz val="10"/>
        <color rgb="FF002060"/>
        <rFont val="Calibri"/>
        <family val="2"/>
        <charset val="204"/>
        <scheme val="minor"/>
      </rPr>
      <t xml:space="preserve"> – можно указывать в скобках.
Цвет (замена), Размер (замена).</t>
    </r>
  </si>
  <si>
    <r>
      <t xml:space="preserve">Минимальный заказ от </t>
    </r>
    <r>
      <rPr>
        <b/>
        <sz val="9"/>
        <color rgb="FF002060"/>
        <rFont val="Calibri"/>
        <family val="2"/>
        <charset val="204"/>
        <scheme val="minor"/>
      </rPr>
      <t>150 евро.</t>
    </r>
    <r>
      <rPr>
        <sz val="9"/>
        <color rgb="FF002060"/>
        <rFont val="Calibri"/>
        <family val="2"/>
        <charset val="204"/>
        <scheme val="minor"/>
      </rPr>
      <t xml:space="preserve">
</t>
    </r>
    <r>
      <rPr>
        <b/>
        <sz val="9"/>
        <color rgb="FF002060"/>
        <rFont val="Calibri"/>
        <family val="2"/>
        <charset val="204"/>
        <scheme val="minor"/>
      </rPr>
      <t>Бесплатно</t>
    </r>
    <r>
      <rPr>
        <sz val="9"/>
        <color rgb="FF002060"/>
        <rFont val="Calibri"/>
        <family val="2"/>
        <charset val="204"/>
        <scheme val="minor"/>
      </rPr>
      <t xml:space="preserve"> выкупается заказ от </t>
    </r>
    <r>
      <rPr>
        <b/>
        <sz val="9"/>
        <color rgb="FF002060"/>
        <rFont val="Calibri"/>
        <family val="2"/>
        <charset val="204"/>
        <scheme val="minor"/>
      </rPr>
      <t>200 евро.</t>
    </r>
    <r>
      <rPr>
        <sz val="9"/>
        <color rgb="FF002060"/>
        <rFont val="Calibri"/>
        <family val="2"/>
        <charset val="204"/>
        <scheme val="minor"/>
      </rPr>
      <t xml:space="preserve">
При заказе менее 200 евро, к стоимости каждой единицы товара установлен сервисный сбор в размере </t>
    </r>
    <r>
      <rPr>
        <b/>
        <sz val="9"/>
        <color rgb="FF002060"/>
        <rFont val="Calibri"/>
        <family val="2"/>
        <charset val="204"/>
        <scheme val="minor"/>
      </rPr>
      <t>2 евро.</t>
    </r>
    <r>
      <rPr>
        <sz val="9"/>
        <color rgb="FF002060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</si>
</sst>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_-* #,##0.00\ [$EUR]_-;\-* #,##0.00\ [$EUR]_-;_-* &quot;-&quot;??\ [$EUR]_-;_-@_-"/>
  </numFmts>
  <fonts count="30" x14ac:knownFonts="1">
    <font>
      <sz val="11"/>
      <color theme="1"/>
      <name val="Calibri"/>
      <family val="2"/>
      <charset val="204"/>
      <scheme val="minor"/>
    </font>
    <font>
      <sz val="24"/>
      <color rgb="FF0040C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81"/>
      <name val="Calibri"/>
      <family val="2"/>
      <charset val="204"/>
      <scheme val="minor"/>
    </font>
    <font>
      <i/>
      <sz val="10"/>
      <color indexed="81"/>
      <name val="Calibri"/>
      <family val="2"/>
      <charset val="204"/>
      <scheme val="minor"/>
    </font>
    <font>
      <sz val="20"/>
      <color rgb="FF0040C0"/>
      <name val="Arial"/>
      <family val="2"/>
      <charset val="204"/>
    </font>
    <font>
      <b/>
      <u/>
      <sz val="14"/>
      <color theme="10"/>
      <name val="Calibri"/>
      <family val="2"/>
      <charset val="204"/>
    </font>
    <font>
      <b/>
      <sz val="10"/>
      <color rgb="FF004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20"/>
      <color rgb="FF0040C0"/>
      <name val="Arial"/>
      <family val="2"/>
      <charset val="204"/>
    </font>
    <font>
      <sz val="22"/>
      <color rgb="FF0040C0"/>
      <name val="Arial Black"/>
      <family val="2"/>
      <charset val="204"/>
    </font>
    <font>
      <b/>
      <sz val="11"/>
      <color rgb="FF0000FF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20"/>
      <color theme="10"/>
      <name val="Calibri"/>
      <family val="2"/>
      <charset val="204"/>
    </font>
    <font>
      <b/>
      <sz val="11"/>
      <color rgb="FF002060"/>
      <name val="Calibri"/>
      <family val="2"/>
      <charset val="204"/>
      <scheme val="minor"/>
    </font>
    <font>
      <sz val="9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8"/>
      <color rgb="FF00206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b/>
      <sz val="9"/>
      <color rgb="FF00206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22"/>
      <color rgb="FF0066CC"/>
      <name val="Arial Black"/>
      <family val="2"/>
      <charset val="204"/>
    </font>
    <font>
      <sz val="24"/>
      <color rgb="FF0066CC"/>
      <name val="Arial"/>
      <family val="2"/>
      <charset val="204"/>
    </font>
    <font>
      <b/>
      <sz val="20"/>
      <color rgb="FF0066CC"/>
      <name val="Calibri"/>
      <family val="2"/>
      <charset val="204"/>
    </font>
    <font>
      <b/>
      <i/>
      <sz val="11"/>
      <color rgb="FF17A4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6" fillId="0" borderId="11" xfId="0" applyFont="1" applyBorder="1" applyAlignment="1" applyProtection="1">
      <alignment vertical="center" textRotation="90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49" fontId="8" fillId="3" borderId="1" xfId="0" applyNumberFormat="1" applyFont="1" applyFill="1" applyBorder="1" applyAlignment="1" applyProtection="1">
      <alignment horizontal="left" vertical="center"/>
      <protection hidden="1"/>
    </xf>
    <xf numFmtId="49" fontId="8" fillId="4" borderId="1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Protection="1">
      <protection locked="0"/>
    </xf>
    <xf numFmtId="0" fontId="9" fillId="3" borderId="5" xfId="0" applyFont="1" applyFill="1" applyBorder="1" applyProtection="1">
      <protection locked="0"/>
    </xf>
    <xf numFmtId="49" fontId="9" fillId="3" borderId="17" xfId="0" applyNumberFormat="1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2" fontId="9" fillId="3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49" fontId="9" fillId="9" borderId="17" xfId="0" applyNumberFormat="1" applyFont="1" applyFill="1" applyBorder="1" applyAlignment="1" applyProtection="1">
      <alignment horizontal="left" vertical="center"/>
      <protection locked="0"/>
    </xf>
    <xf numFmtId="0" fontId="9" fillId="9" borderId="5" xfId="0" applyFont="1" applyFill="1" applyBorder="1" applyAlignment="1" applyProtection="1">
      <alignment horizontal="center" vertical="center"/>
      <protection locked="0"/>
    </xf>
    <xf numFmtId="0" fontId="9" fillId="9" borderId="16" xfId="0" applyFont="1" applyFill="1" applyBorder="1" applyAlignment="1" applyProtection="1">
      <alignment horizontal="center" vertical="center"/>
      <protection locked="0"/>
    </xf>
    <xf numFmtId="0" fontId="9" fillId="9" borderId="16" xfId="0" applyNumberFormat="1" applyFont="1" applyFill="1" applyBorder="1" applyAlignment="1" applyProtection="1">
      <alignment horizontal="center" vertical="center"/>
      <protection locked="0"/>
    </xf>
    <xf numFmtId="2" fontId="9" fillId="9" borderId="5" xfId="0" applyNumberFormat="1" applyFont="1" applyFill="1" applyBorder="1" applyAlignment="1" applyProtection="1">
      <alignment horizontal="center" vertical="center"/>
      <protection locked="0"/>
    </xf>
    <xf numFmtId="2" fontId="9" fillId="3" borderId="5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hidden="1"/>
    </xf>
    <xf numFmtId="0" fontId="16" fillId="2" borderId="23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left" vertical="center"/>
    </xf>
    <xf numFmtId="0" fontId="16" fillId="3" borderId="5" xfId="0" applyFont="1" applyFill="1" applyBorder="1" applyProtection="1"/>
    <xf numFmtId="49" fontId="19" fillId="3" borderId="5" xfId="0" applyNumberFormat="1" applyFont="1" applyFill="1" applyBorder="1" applyAlignment="1" applyProtection="1">
      <alignment horizontal="left" vertical="center"/>
      <protection locked="0"/>
    </xf>
    <xf numFmtId="49" fontId="18" fillId="3" borderId="5" xfId="0" applyNumberFormat="1" applyFont="1" applyFill="1" applyBorder="1" applyAlignment="1" applyProtection="1">
      <alignment horizontal="left" vertical="center"/>
      <protection locked="0"/>
    </xf>
    <xf numFmtId="49" fontId="16" fillId="3" borderId="5" xfId="0" applyNumberFormat="1" applyFont="1" applyFill="1" applyBorder="1" applyAlignment="1" applyProtection="1">
      <alignment horizontal="left" vertical="center"/>
      <protection locked="0"/>
    </xf>
    <xf numFmtId="49" fontId="18" fillId="3" borderId="5" xfId="0" applyNumberFormat="1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164" fontId="18" fillId="3" borderId="5" xfId="0" applyNumberFormat="1" applyFont="1" applyFill="1" applyBorder="1" applyAlignment="1" applyProtection="1">
      <alignment horizontal="right" vertical="center"/>
      <protection locked="0"/>
    </xf>
    <xf numFmtId="164" fontId="16" fillId="3" borderId="5" xfId="0" applyNumberFormat="1" applyFont="1" applyFill="1" applyBorder="1" applyAlignment="1" applyProtection="1">
      <alignment horizontal="right" vertical="center"/>
      <protection hidden="1"/>
    </xf>
    <xf numFmtId="0" fontId="16" fillId="4" borderId="1" xfId="0" applyFont="1" applyFill="1" applyBorder="1" applyProtection="1"/>
    <xf numFmtId="49" fontId="19" fillId="4" borderId="1" xfId="0" applyNumberFormat="1" applyFont="1" applyFill="1" applyBorder="1" applyAlignment="1" applyProtection="1">
      <alignment horizontal="left" vertical="center"/>
      <protection locked="0"/>
    </xf>
    <xf numFmtId="49" fontId="18" fillId="4" borderId="1" xfId="0" applyNumberFormat="1" applyFont="1" applyFill="1" applyBorder="1" applyAlignment="1" applyProtection="1">
      <alignment horizontal="left" vertical="center"/>
      <protection locked="0"/>
    </xf>
    <xf numFmtId="49" fontId="16" fillId="4" borderId="1" xfId="0" applyNumberFormat="1" applyFont="1" applyFill="1" applyBorder="1" applyAlignment="1" applyProtection="1">
      <alignment horizontal="left" vertical="center"/>
      <protection locked="0"/>
    </xf>
    <xf numFmtId="49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164" fontId="18" fillId="4" borderId="1" xfId="0" applyNumberFormat="1" applyFont="1" applyFill="1" applyBorder="1" applyAlignment="1" applyProtection="1">
      <alignment horizontal="right" vertical="center"/>
      <protection locked="0"/>
    </xf>
    <xf numFmtId="164" fontId="16" fillId="4" borderId="1" xfId="0" applyNumberFormat="1" applyFont="1" applyFill="1" applyBorder="1" applyAlignment="1" applyProtection="1">
      <alignment horizontal="right" vertical="center"/>
      <protection hidden="1"/>
    </xf>
    <xf numFmtId="0" fontId="16" fillId="3" borderId="1" xfId="0" applyFont="1" applyFill="1" applyBorder="1" applyProtection="1"/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8" fillId="3" borderId="1" xfId="0" applyNumberFormat="1" applyFont="1" applyFill="1" applyBorder="1" applyAlignment="1" applyProtection="1">
      <alignment horizontal="left" vertical="center"/>
      <protection locked="0"/>
    </xf>
    <xf numFmtId="49" fontId="18" fillId="3" borderId="1" xfId="0" applyNumberFormat="1" applyFont="1" applyFill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 applyProtection="1">
      <alignment horizontal="right" vertical="center"/>
      <protection hidden="1"/>
    </xf>
    <xf numFmtId="49" fontId="18" fillId="3" borderId="5" xfId="0" applyNumberFormat="1" applyFont="1" applyFill="1" applyBorder="1" applyAlignment="1" applyProtection="1">
      <alignment horizontal="left" vertical="center"/>
      <protection hidden="1"/>
    </xf>
    <xf numFmtId="49" fontId="16" fillId="3" borderId="5" xfId="0" applyNumberFormat="1" applyFont="1" applyFill="1" applyBorder="1" applyAlignment="1" applyProtection="1">
      <alignment horizontal="left" vertical="center"/>
      <protection hidden="1"/>
    </xf>
    <xf numFmtId="0" fontId="18" fillId="3" borderId="5" xfId="0" applyFont="1" applyFill="1" applyBorder="1" applyAlignment="1" applyProtection="1">
      <alignment horizontal="left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49" fontId="18" fillId="4" borderId="1" xfId="0" applyNumberFormat="1" applyFont="1" applyFill="1" applyBorder="1" applyAlignment="1" applyProtection="1">
      <alignment horizontal="left" vertical="center"/>
      <protection hidden="1"/>
    </xf>
    <xf numFmtId="49" fontId="16" fillId="4" borderId="1" xfId="0" applyNumberFormat="1" applyFont="1" applyFill="1" applyBorder="1" applyAlignment="1" applyProtection="1">
      <alignment horizontal="left" vertical="center"/>
      <protection hidden="1"/>
    </xf>
    <xf numFmtId="0" fontId="18" fillId="4" borderId="1" xfId="0" applyFont="1" applyFill="1" applyBorder="1" applyAlignment="1" applyProtection="1">
      <alignment horizontal="left" vertical="center"/>
      <protection hidden="1"/>
    </xf>
    <xf numFmtId="0" fontId="18" fillId="4" borderId="1" xfId="0" applyFont="1" applyFill="1" applyBorder="1" applyAlignment="1" applyProtection="1">
      <alignment horizontal="center" vertical="center"/>
      <protection hidden="1"/>
    </xf>
    <xf numFmtId="164" fontId="18" fillId="3" borderId="5" xfId="0" applyNumberFormat="1" applyFont="1" applyFill="1" applyBorder="1" applyAlignment="1" applyProtection="1">
      <alignment horizontal="right" vertical="center"/>
      <protection hidden="1"/>
    </xf>
    <xf numFmtId="164" fontId="18" fillId="4" borderId="1" xfId="0" applyNumberFormat="1" applyFont="1" applyFill="1" applyBorder="1" applyAlignment="1" applyProtection="1">
      <alignment horizontal="right" vertical="center"/>
      <protection hidden="1"/>
    </xf>
    <xf numFmtId="0" fontId="16" fillId="5" borderId="3" xfId="0" applyNumberFormat="1" applyFont="1" applyFill="1" applyBorder="1" applyAlignment="1" applyProtection="1">
      <alignment horizontal="right" vertical="center"/>
      <protection hidden="1"/>
    </xf>
    <xf numFmtId="165" fontId="16" fillId="5" borderId="3" xfId="0" applyNumberFormat="1" applyFont="1" applyFill="1" applyBorder="1" applyAlignment="1" applyProtection="1">
      <alignment horizontal="right" vertical="center"/>
      <protection hidden="1"/>
    </xf>
    <xf numFmtId="165" fontId="16" fillId="5" borderId="9" xfId="0" applyNumberFormat="1" applyFont="1" applyFill="1" applyBorder="1" applyAlignment="1" applyProtection="1">
      <alignment horizontal="right" vertical="center"/>
      <protection hidden="1"/>
    </xf>
    <xf numFmtId="0" fontId="18" fillId="4" borderId="5" xfId="0" applyFont="1" applyFill="1" applyBorder="1" applyAlignment="1" applyProtection="1">
      <alignment horizontal="left" vertical="center"/>
    </xf>
    <xf numFmtId="0" fontId="18" fillId="7" borderId="5" xfId="0" applyFont="1" applyFill="1" applyBorder="1" applyAlignment="1" applyProtection="1">
      <alignment horizontal="left" vertical="center"/>
      <protection hidden="1"/>
    </xf>
    <xf numFmtId="0" fontId="18" fillId="4" borderId="1" xfId="0" applyFont="1" applyFill="1" applyBorder="1" applyAlignment="1" applyProtection="1">
      <alignment horizontal="left" vertical="center"/>
    </xf>
    <xf numFmtId="0" fontId="18" fillId="7" borderId="1" xfId="0" applyFont="1" applyFill="1" applyBorder="1" applyAlignment="1" applyProtection="1">
      <alignment horizontal="left" vertical="center"/>
      <protection hidden="1"/>
    </xf>
    <xf numFmtId="165" fontId="13" fillId="5" borderId="10" xfId="0" applyNumberFormat="1" applyFont="1" applyFill="1" applyBorder="1" applyAlignment="1" applyProtection="1">
      <alignment horizontal="right" vertical="center"/>
      <protection hidden="1"/>
    </xf>
    <xf numFmtId="0" fontId="24" fillId="5" borderId="3" xfId="0" applyNumberFormat="1" applyFont="1" applyFill="1" applyBorder="1" applyAlignment="1" applyProtection="1">
      <alignment horizontal="right" vertical="center"/>
      <protection hidden="1"/>
    </xf>
    <xf numFmtId="0" fontId="18" fillId="12" borderId="5" xfId="0" applyFont="1" applyFill="1" applyBorder="1" applyAlignment="1" applyProtection="1">
      <alignment horizontal="left" vertical="center"/>
    </xf>
    <xf numFmtId="0" fontId="18" fillId="12" borderId="1" xfId="0" applyFont="1" applyFill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center" vertical="center" textRotation="90"/>
    </xf>
    <xf numFmtId="0" fontId="6" fillId="0" borderId="11" xfId="0" applyFont="1" applyBorder="1" applyAlignment="1" applyProtection="1">
      <alignment horizontal="center" vertical="center" textRotation="90"/>
    </xf>
    <xf numFmtId="0" fontId="16" fillId="13" borderId="0" xfId="0" applyFont="1" applyFill="1" applyAlignment="1">
      <alignment horizont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8" fillId="8" borderId="16" xfId="0" applyFont="1" applyFill="1" applyBorder="1" applyAlignment="1" applyProtection="1">
      <alignment horizontal="left" vertical="center"/>
      <protection locked="0"/>
    </xf>
    <xf numFmtId="0" fontId="18" fillId="8" borderId="17" xfId="0" applyFont="1" applyFill="1" applyBorder="1" applyAlignment="1" applyProtection="1">
      <alignment horizontal="left" vertical="center"/>
      <protection locked="0"/>
    </xf>
    <xf numFmtId="0" fontId="18" fillId="8" borderId="12" xfId="0" applyFont="1" applyFill="1" applyBorder="1" applyAlignment="1" applyProtection="1">
      <alignment horizontal="left" vertical="center"/>
      <protection locked="0"/>
    </xf>
    <xf numFmtId="0" fontId="18" fillId="8" borderId="13" xfId="0" applyFont="1" applyFill="1" applyBorder="1" applyAlignment="1" applyProtection="1">
      <alignment horizontal="left" vertical="center"/>
      <protection locked="0"/>
    </xf>
    <xf numFmtId="0" fontId="20" fillId="14" borderId="0" xfId="0" applyFont="1" applyFill="1" applyAlignment="1">
      <alignment horizontal="left" vertical="center" wrapText="1"/>
    </xf>
    <xf numFmtId="0" fontId="23" fillId="13" borderId="29" xfId="0" applyFont="1" applyFill="1" applyBorder="1" applyAlignment="1" applyProtection="1">
      <alignment horizontal="left" vertical="top" wrapText="1"/>
    </xf>
    <xf numFmtId="0" fontId="23" fillId="13" borderId="30" xfId="0" applyFont="1" applyFill="1" applyBorder="1" applyAlignment="1" applyProtection="1">
      <alignment horizontal="left" vertical="top" wrapText="1"/>
    </xf>
    <xf numFmtId="0" fontId="23" fillId="13" borderId="31" xfId="0" applyFont="1" applyFill="1" applyBorder="1" applyAlignment="1" applyProtection="1">
      <alignment horizontal="left" vertical="top" wrapText="1"/>
    </xf>
    <xf numFmtId="0" fontId="15" fillId="13" borderId="23" xfId="1" applyFont="1" applyFill="1" applyBorder="1" applyAlignment="1" applyProtection="1">
      <alignment horizontal="center" vertical="center"/>
    </xf>
    <xf numFmtId="0" fontId="16" fillId="2" borderId="32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34" xfId="0" applyFont="1" applyFill="1" applyBorder="1" applyAlignment="1" applyProtection="1">
      <alignment horizontal="center" vertical="center"/>
    </xf>
    <xf numFmtId="0" fontId="18" fillId="13" borderId="24" xfId="0" applyFont="1" applyFill="1" applyBorder="1" applyAlignment="1" applyProtection="1">
      <alignment horizontal="left" vertical="top" wrapText="1"/>
    </xf>
    <xf numFmtId="0" fontId="18" fillId="13" borderId="25" xfId="0" applyFont="1" applyFill="1" applyBorder="1" applyAlignment="1" applyProtection="1">
      <alignment horizontal="left" vertical="top" wrapText="1"/>
    </xf>
    <xf numFmtId="0" fontId="18" fillId="13" borderId="26" xfId="0" applyFont="1" applyFill="1" applyBorder="1" applyAlignment="1" applyProtection="1">
      <alignment horizontal="left" vertical="top" wrapText="1"/>
    </xf>
    <xf numFmtId="0" fontId="18" fillId="13" borderId="27" xfId="0" applyFont="1" applyFill="1" applyBorder="1" applyAlignment="1" applyProtection="1">
      <alignment horizontal="left" vertical="top" wrapText="1"/>
    </xf>
    <xf numFmtId="0" fontId="18" fillId="13" borderId="0" xfId="0" applyFont="1" applyFill="1" applyBorder="1" applyAlignment="1" applyProtection="1">
      <alignment horizontal="left" vertical="top" wrapText="1"/>
    </xf>
    <xf numFmtId="0" fontId="18" fillId="13" borderId="28" xfId="0" applyFont="1" applyFill="1" applyBorder="1" applyAlignment="1" applyProtection="1">
      <alignment horizontal="left" vertical="top" wrapText="1"/>
    </xf>
    <xf numFmtId="0" fontId="23" fillId="13" borderId="27" xfId="0" applyFont="1" applyFill="1" applyBorder="1" applyAlignment="1" applyProtection="1">
      <alignment horizontal="left" vertical="top" wrapText="1"/>
    </xf>
    <xf numFmtId="0" fontId="23" fillId="13" borderId="0" xfId="0" applyFont="1" applyFill="1" applyBorder="1" applyAlignment="1" applyProtection="1">
      <alignment horizontal="left" vertical="top" wrapText="1"/>
    </xf>
    <xf numFmtId="0" fontId="23" fillId="13" borderId="28" xfId="0" applyFont="1" applyFill="1" applyBorder="1" applyAlignment="1" applyProtection="1">
      <alignment horizontal="left" vertical="top" wrapText="1"/>
    </xf>
    <xf numFmtId="0" fontId="25" fillId="8" borderId="18" xfId="0" applyFont="1" applyFill="1" applyBorder="1" applyAlignment="1" applyProtection="1">
      <alignment horizontal="center" vertical="center" wrapText="1"/>
      <protection locked="0"/>
    </xf>
    <xf numFmtId="0" fontId="25" fillId="8" borderId="5" xfId="0" applyFont="1" applyFill="1" applyBorder="1" applyAlignment="1" applyProtection="1">
      <alignment horizontal="center" vertical="center" wrapText="1"/>
      <protection locked="0"/>
    </xf>
    <xf numFmtId="164" fontId="25" fillId="8" borderId="19" xfId="0" applyNumberFormat="1" applyFont="1" applyFill="1" applyBorder="1" applyAlignment="1" applyProtection="1">
      <alignment horizontal="center" vertical="center"/>
      <protection locked="0"/>
    </xf>
    <xf numFmtId="164" fontId="25" fillId="8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left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0" fontId="18" fillId="4" borderId="16" xfId="0" applyFont="1" applyFill="1" applyBorder="1" applyAlignment="1" applyProtection="1">
      <alignment horizontal="left" vertical="center" wrapText="1"/>
    </xf>
    <xf numFmtId="0" fontId="18" fillId="4" borderId="17" xfId="0" applyFont="1" applyFill="1" applyBorder="1" applyAlignment="1" applyProtection="1">
      <alignment horizontal="left" vertical="center" wrapText="1"/>
    </xf>
    <xf numFmtId="0" fontId="17" fillId="11" borderId="3" xfId="0" applyFont="1" applyFill="1" applyBorder="1" applyAlignment="1">
      <alignment horizontal="left" vertical="top" wrapText="1"/>
    </xf>
    <xf numFmtId="0" fontId="17" fillId="11" borderId="0" xfId="0" applyFont="1" applyFill="1" applyBorder="1" applyAlignment="1">
      <alignment horizontal="left" vertical="top" wrapText="1"/>
    </xf>
    <xf numFmtId="0" fontId="18" fillId="4" borderId="20" xfId="0" applyFont="1" applyFill="1" applyBorder="1" applyAlignment="1" applyProtection="1">
      <alignment horizontal="left" vertical="center" wrapText="1"/>
    </xf>
    <xf numFmtId="0" fontId="18" fillId="4" borderId="21" xfId="0" applyFont="1" applyFill="1" applyBorder="1" applyAlignment="1" applyProtection="1">
      <alignment horizontal="left" vertical="center" wrapText="1"/>
    </xf>
    <xf numFmtId="0" fontId="27" fillId="9" borderId="11" xfId="0" applyFont="1" applyFill="1" applyBorder="1" applyAlignment="1" applyProtection="1">
      <alignment horizontal="center" vertical="center" textRotation="90"/>
    </xf>
    <xf numFmtId="0" fontId="28" fillId="6" borderId="23" xfId="1" applyFont="1" applyFill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18" fillId="6" borderId="0" xfId="0" applyFont="1" applyFill="1" applyAlignment="1" applyProtection="1">
      <alignment horizontal="left" vertical="center" wrapText="1"/>
    </xf>
    <xf numFmtId="0" fontId="7" fillId="6" borderId="35" xfId="1" applyFont="1" applyFill="1" applyBorder="1" applyAlignment="1" applyProtection="1">
      <alignment horizontal="center" vertical="center" wrapText="1"/>
    </xf>
    <xf numFmtId="0" fontId="7" fillId="6" borderId="36" xfId="1" applyFont="1" applyFill="1" applyBorder="1" applyAlignment="1" applyProtection="1">
      <alignment horizontal="center" vertical="center" wrapText="1"/>
    </xf>
    <xf numFmtId="0" fontId="7" fillId="6" borderId="37" xfId="1" applyFont="1" applyFill="1" applyBorder="1" applyAlignment="1" applyProtection="1">
      <alignment horizontal="center" vertical="center" wrapText="1"/>
    </xf>
    <xf numFmtId="0" fontId="7" fillId="6" borderId="38" xfId="1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left" vertical="center" wrapText="1"/>
    </xf>
    <xf numFmtId="0" fontId="18" fillId="12" borderId="0" xfId="0" applyFont="1" applyFill="1" applyAlignment="1" applyProtection="1">
      <alignment horizontal="left" vertical="center" wrapText="1"/>
    </xf>
    <xf numFmtId="0" fontId="16" fillId="4" borderId="9" xfId="0" applyFont="1" applyFill="1" applyBorder="1" applyAlignment="1" applyProtection="1">
      <alignment horizontal="left" vertical="center"/>
    </xf>
    <xf numFmtId="0" fontId="13" fillId="5" borderId="10" xfId="0" applyFont="1" applyFill="1" applyBorder="1" applyAlignment="1" applyProtection="1">
      <alignment horizontal="left" vertical="center"/>
    </xf>
    <xf numFmtId="0" fontId="16" fillId="4" borderId="2" xfId="0" applyFont="1" applyFill="1" applyBorder="1" applyAlignment="1" applyProtection="1">
      <alignment horizontal="left" vertical="center"/>
    </xf>
    <xf numFmtId="49" fontId="10" fillId="10" borderId="1" xfId="0" applyNumberFormat="1" applyFont="1" applyFill="1" applyBorder="1" applyAlignment="1" applyProtection="1">
      <alignment horizontal="center" vertical="center"/>
      <protection locked="0"/>
    </xf>
    <xf numFmtId="49" fontId="10" fillId="10" borderId="6" xfId="0" applyNumberFormat="1" applyFont="1" applyFill="1" applyBorder="1" applyAlignment="1" applyProtection="1">
      <alignment horizontal="center" vertical="center"/>
      <protection locked="0"/>
    </xf>
    <xf numFmtId="49" fontId="10" fillId="10" borderId="13" xfId="0" applyNumberFormat="1" applyFont="1" applyFill="1" applyBorder="1" applyAlignment="1" applyProtection="1">
      <alignment horizontal="center" vertical="center"/>
      <protection locked="0"/>
    </xf>
    <xf numFmtId="49" fontId="10" fillId="10" borderId="8" xfId="0" applyNumberFormat="1" applyFont="1" applyFill="1" applyBorder="1" applyAlignment="1" applyProtection="1">
      <alignment horizontal="center" vertical="center"/>
      <protection locked="0"/>
    </xf>
    <xf numFmtId="0" fontId="10" fillId="10" borderId="1" xfId="0" applyNumberFormat="1" applyFont="1" applyFill="1" applyBorder="1" applyAlignment="1" applyProtection="1">
      <alignment horizontal="center" vertical="center"/>
      <protection locked="0"/>
    </xf>
    <xf numFmtId="0" fontId="10" fillId="10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5050"/>
        </patternFill>
      </fill>
    </dxf>
    <dxf>
      <font>
        <color rgb="FF0000FF"/>
      </font>
    </dxf>
    <dxf>
      <fill>
        <patternFill>
          <bgColor rgb="FFFFCC66"/>
        </patternFill>
      </fill>
    </dxf>
  </dxfs>
  <tableStyles count="0" defaultTableStyle="TableStyleMedium9" defaultPivotStyle="PivotStyleLight16"/>
  <colors>
    <mruColors>
      <color rgb="FF66FF66"/>
      <color rgb="FF0FD105"/>
      <color rgb="FF17A400"/>
      <color rgb="FFFFFF66"/>
      <color rgb="FFFF5050"/>
      <color rgb="FFFFCC66"/>
      <color rgb="FFFFFFCC"/>
      <color rgb="FF0066CC"/>
      <color rgb="FF0033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R51"/>
  <sheetViews>
    <sheetView showGridLines="0" showRowColHeaders="0"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3" bestFit="1" customWidth="1"/>
    <col min="2" max="2" width="18.5703125" customWidth="1"/>
    <col min="3" max="3" width="24.28515625" customWidth="1"/>
    <col min="4" max="4" width="18.5703125" customWidth="1"/>
    <col min="5" max="5" width="22.85546875" customWidth="1"/>
    <col min="6" max="6" width="15.28515625" bestFit="1" customWidth="1"/>
    <col min="7" max="7" width="10" customWidth="1"/>
    <col min="8" max="8" width="14.28515625" customWidth="1"/>
    <col min="9" max="9" width="15" customWidth="1"/>
    <col min="10" max="10" width="6.42578125" customWidth="1"/>
    <col min="11" max="11" width="15" bestFit="1" customWidth="1"/>
    <col min="12" max="12" width="7.140625" customWidth="1"/>
    <col min="13" max="13" width="17.140625" customWidth="1"/>
    <col min="14" max="14" width="4" customWidth="1"/>
  </cols>
  <sheetData>
    <row r="1" spans="1:18" ht="22.5" customHeight="1" thickBot="1" x14ac:dyDescent="0.3">
      <c r="A1" s="23" t="s">
        <v>2</v>
      </c>
      <c r="B1" s="24" t="s">
        <v>10</v>
      </c>
      <c r="C1" s="24" t="s">
        <v>11</v>
      </c>
      <c r="D1" s="24" t="s">
        <v>5</v>
      </c>
      <c r="E1" s="23" t="s">
        <v>38</v>
      </c>
      <c r="F1" s="23" t="s">
        <v>39</v>
      </c>
      <c r="G1" s="23" t="s">
        <v>3</v>
      </c>
      <c r="H1" s="23" t="s">
        <v>4</v>
      </c>
      <c r="I1" s="23" t="s">
        <v>33</v>
      </c>
      <c r="J1" s="3"/>
      <c r="K1" s="82" t="s">
        <v>6</v>
      </c>
      <c r="L1" s="83"/>
      <c r="M1" s="84"/>
      <c r="N1" s="1"/>
      <c r="O1" s="81" t="s">
        <v>37</v>
      </c>
      <c r="P1" s="81"/>
      <c r="Q1" s="81"/>
      <c r="R1" s="81"/>
    </row>
    <row r="2" spans="1:18" ht="15" customHeight="1" x14ac:dyDescent="0.25">
      <c r="A2" s="25">
        <v>1</v>
      </c>
      <c r="B2" s="26"/>
      <c r="C2" s="27"/>
      <c r="D2" s="28"/>
      <c r="E2" s="27"/>
      <c r="F2" s="29"/>
      <c r="G2" s="30"/>
      <c r="H2" s="31"/>
      <c r="I2" s="32">
        <f>H2*G2</f>
        <v>0</v>
      </c>
      <c r="J2" s="67" t="s">
        <v>13</v>
      </c>
      <c r="K2" s="59" t="s">
        <v>29</v>
      </c>
      <c r="L2" s="73"/>
      <c r="M2" s="74"/>
      <c r="N2" s="2"/>
    </row>
    <row r="3" spans="1:18" ht="15" customHeight="1" x14ac:dyDescent="0.25">
      <c r="A3" s="33">
        <v>2</v>
      </c>
      <c r="B3" s="34"/>
      <c r="C3" s="35"/>
      <c r="D3" s="36"/>
      <c r="E3" s="35"/>
      <c r="F3" s="37"/>
      <c r="G3" s="38"/>
      <c r="H3" s="39"/>
      <c r="I3" s="40">
        <f t="shared" ref="I3:I21" si="0">H3*G3</f>
        <v>0</v>
      </c>
      <c r="J3" s="67"/>
      <c r="K3" s="61" t="s">
        <v>27</v>
      </c>
      <c r="L3" s="75"/>
      <c r="M3" s="76"/>
      <c r="N3" s="2"/>
    </row>
    <row r="4" spans="1:18" ht="15" customHeight="1" x14ac:dyDescent="0.25">
      <c r="A4" s="41">
        <v>3</v>
      </c>
      <c r="B4" s="42"/>
      <c r="C4" s="27"/>
      <c r="D4" s="28"/>
      <c r="E4" s="43"/>
      <c r="F4" s="44"/>
      <c r="G4" s="30"/>
      <c r="H4" s="31"/>
      <c r="I4" s="45">
        <f t="shared" si="0"/>
        <v>0</v>
      </c>
      <c r="J4" s="67"/>
      <c r="K4" s="98" t="s">
        <v>41</v>
      </c>
      <c r="L4" s="98"/>
      <c r="M4" s="98"/>
      <c r="N4" s="2"/>
    </row>
    <row r="5" spans="1:18" ht="15" customHeight="1" x14ac:dyDescent="0.25">
      <c r="A5" s="33">
        <v>4</v>
      </c>
      <c r="B5" s="34"/>
      <c r="C5" s="35"/>
      <c r="D5" s="36"/>
      <c r="E5" s="35"/>
      <c r="F5" s="37"/>
      <c r="G5" s="38"/>
      <c r="H5" s="39"/>
      <c r="I5" s="40">
        <f t="shared" si="0"/>
        <v>0</v>
      </c>
      <c r="J5" s="67"/>
      <c r="K5" s="99"/>
      <c r="L5" s="99"/>
      <c r="M5" s="99"/>
      <c r="N5" s="2"/>
    </row>
    <row r="6" spans="1:18" ht="15" customHeight="1" thickBot="1" x14ac:dyDescent="0.3">
      <c r="A6" s="41">
        <v>5</v>
      </c>
      <c r="B6" s="42"/>
      <c r="C6" s="27"/>
      <c r="D6" s="28"/>
      <c r="E6" s="43"/>
      <c r="F6" s="44"/>
      <c r="G6" s="30"/>
      <c r="H6" s="31"/>
      <c r="I6" s="45">
        <f t="shared" si="0"/>
        <v>0</v>
      </c>
      <c r="J6" s="67"/>
      <c r="K6" s="70" t="s">
        <v>32</v>
      </c>
      <c r="L6" s="71"/>
      <c r="M6" s="72"/>
      <c r="N6" s="2"/>
    </row>
    <row r="7" spans="1:18" ht="15" customHeight="1" thickTop="1" x14ac:dyDescent="0.25">
      <c r="A7" s="33">
        <v>6</v>
      </c>
      <c r="B7" s="34"/>
      <c r="C7" s="35"/>
      <c r="D7" s="36"/>
      <c r="E7" s="35"/>
      <c r="F7" s="37"/>
      <c r="G7" s="38"/>
      <c r="H7" s="39"/>
      <c r="I7" s="40">
        <f t="shared" si="0"/>
        <v>0</v>
      </c>
      <c r="J7" s="67"/>
      <c r="K7" s="100" t="s">
        <v>30</v>
      </c>
      <c r="L7" s="101"/>
      <c r="M7" s="94"/>
      <c r="N7" s="2"/>
    </row>
    <row r="8" spans="1:18" ht="15" customHeight="1" x14ac:dyDescent="0.25">
      <c r="A8" s="41">
        <v>7</v>
      </c>
      <c r="B8" s="42"/>
      <c r="C8" s="27"/>
      <c r="D8" s="28"/>
      <c r="E8" s="43"/>
      <c r="F8" s="44"/>
      <c r="G8" s="30"/>
      <c r="H8" s="31"/>
      <c r="I8" s="45">
        <f t="shared" si="0"/>
        <v>0</v>
      </c>
      <c r="J8" s="67"/>
      <c r="K8" s="102"/>
      <c r="L8" s="103"/>
      <c r="M8" s="95"/>
      <c r="N8" s="2"/>
    </row>
    <row r="9" spans="1:18" ht="15" customHeight="1" x14ac:dyDescent="0.25">
      <c r="A9" s="33">
        <v>8</v>
      </c>
      <c r="B9" s="34"/>
      <c r="C9" s="35"/>
      <c r="D9" s="36"/>
      <c r="E9" s="35"/>
      <c r="F9" s="37"/>
      <c r="G9" s="38"/>
      <c r="H9" s="39"/>
      <c r="I9" s="40">
        <f t="shared" si="0"/>
        <v>0</v>
      </c>
      <c r="J9" s="67"/>
      <c r="K9" s="106" t="s">
        <v>31</v>
      </c>
      <c r="L9" s="107"/>
      <c r="M9" s="96"/>
      <c r="N9" s="2"/>
    </row>
    <row r="10" spans="1:18" ht="15" customHeight="1" x14ac:dyDescent="0.25">
      <c r="A10" s="41">
        <v>9</v>
      </c>
      <c r="B10" s="42"/>
      <c r="C10" s="27"/>
      <c r="D10" s="28"/>
      <c r="E10" s="43"/>
      <c r="F10" s="44"/>
      <c r="G10" s="30"/>
      <c r="H10" s="31"/>
      <c r="I10" s="45">
        <f t="shared" si="0"/>
        <v>0</v>
      </c>
      <c r="J10" s="67"/>
      <c r="K10" s="102"/>
      <c r="L10" s="103"/>
      <c r="M10" s="97"/>
      <c r="N10" s="2"/>
    </row>
    <row r="11" spans="1:18" ht="15" customHeight="1" x14ac:dyDescent="0.25">
      <c r="A11" s="33">
        <v>10</v>
      </c>
      <c r="B11" s="34"/>
      <c r="C11" s="35"/>
      <c r="D11" s="36"/>
      <c r="E11" s="35"/>
      <c r="F11" s="37"/>
      <c r="G11" s="38"/>
      <c r="H11" s="39"/>
      <c r="I11" s="40">
        <f t="shared" si="0"/>
        <v>0</v>
      </c>
      <c r="J11" s="67"/>
      <c r="K11" s="104" t="s">
        <v>48</v>
      </c>
      <c r="L11" s="104"/>
      <c r="M11" s="104"/>
    </row>
    <row r="12" spans="1:18" ht="15" customHeight="1" x14ac:dyDescent="0.25">
      <c r="A12" s="41">
        <v>11</v>
      </c>
      <c r="B12" s="42"/>
      <c r="C12" s="27"/>
      <c r="D12" s="28"/>
      <c r="E12" s="43"/>
      <c r="F12" s="44"/>
      <c r="G12" s="30"/>
      <c r="H12" s="31"/>
      <c r="I12" s="45">
        <f t="shared" si="0"/>
        <v>0</v>
      </c>
      <c r="J12" s="67"/>
      <c r="K12" s="105"/>
      <c r="L12" s="105"/>
      <c r="M12" s="105"/>
    </row>
    <row r="13" spans="1:18" ht="15" customHeight="1" x14ac:dyDescent="0.25">
      <c r="A13" s="33">
        <v>12</v>
      </c>
      <c r="B13" s="34"/>
      <c r="C13" s="35"/>
      <c r="D13" s="36"/>
      <c r="E13" s="35"/>
      <c r="F13" s="37"/>
      <c r="G13" s="38"/>
      <c r="H13" s="39"/>
      <c r="I13" s="40">
        <f t="shared" si="0"/>
        <v>0</v>
      </c>
      <c r="J13" s="67"/>
      <c r="K13" s="105"/>
      <c r="L13" s="105"/>
      <c r="M13" s="105"/>
    </row>
    <row r="14" spans="1:18" ht="15" customHeight="1" thickBot="1" x14ac:dyDescent="0.3">
      <c r="A14" s="41">
        <v>13</v>
      </c>
      <c r="B14" s="42"/>
      <c r="C14" s="27"/>
      <c r="D14" s="28"/>
      <c r="E14" s="43"/>
      <c r="F14" s="44"/>
      <c r="G14" s="30"/>
      <c r="H14" s="31"/>
      <c r="I14" s="45">
        <f t="shared" si="0"/>
        <v>0</v>
      </c>
      <c r="J14" s="67"/>
      <c r="K14" s="105"/>
      <c r="L14" s="105"/>
      <c r="M14" s="105"/>
    </row>
    <row r="15" spans="1:18" ht="15" customHeight="1" x14ac:dyDescent="0.25">
      <c r="A15" s="33">
        <v>14</v>
      </c>
      <c r="B15" s="34"/>
      <c r="C15" s="35"/>
      <c r="D15" s="36"/>
      <c r="E15" s="35"/>
      <c r="F15" s="37"/>
      <c r="G15" s="38"/>
      <c r="H15" s="39"/>
      <c r="I15" s="40">
        <f t="shared" si="0"/>
        <v>0</v>
      </c>
      <c r="J15" s="67"/>
      <c r="K15" s="85" t="s">
        <v>9</v>
      </c>
      <c r="L15" s="86"/>
      <c r="M15" s="87"/>
    </row>
    <row r="16" spans="1:18" ht="15" customHeight="1" x14ac:dyDescent="0.25">
      <c r="A16" s="41">
        <v>15</v>
      </c>
      <c r="B16" s="42"/>
      <c r="C16" s="27"/>
      <c r="D16" s="28"/>
      <c r="E16" s="43"/>
      <c r="F16" s="44"/>
      <c r="G16" s="30"/>
      <c r="H16" s="31"/>
      <c r="I16" s="45">
        <f t="shared" si="0"/>
        <v>0</v>
      </c>
      <c r="J16" s="3"/>
      <c r="K16" s="88"/>
      <c r="L16" s="89"/>
      <c r="M16" s="90"/>
    </row>
    <row r="17" spans="1:13" ht="15" customHeight="1" x14ac:dyDescent="0.25">
      <c r="A17" s="33">
        <v>16</v>
      </c>
      <c r="B17" s="34"/>
      <c r="C17" s="35"/>
      <c r="D17" s="36"/>
      <c r="E17" s="35"/>
      <c r="F17" s="37"/>
      <c r="G17" s="38"/>
      <c r="H17" s="39"/>
      <c r="I17" s="40">
        <f t="shared" si="0"/>
        <v>0</v>
      </c>
      <c r="J17" s="68" t="s">
        <v>14</v>
      </c>
      <c r="K17" s="91" t="s">
        <v>28</v>
      </c>
      <c r="L17" s="92"/>
      <c r="M17" s="93"/>
    </row>
    <row r="18" spans="1:13" ht="15" customHeight="1" x14ac:dyDescent="0.25">
      <c r="A18" s="41">
        <v>17</v>
      </c>
      <c r="B18" s="42"/>
      <c r="C18" s="27"/>
      <c r="D18" s="28"/>
      <c r="E18" s="43"/>
      <c r="F18" s="44"/>
      <c r="G18" s="30"/>
      <c r="H18" s="31"/>
      <c r="I18" s="45">
        <f t="shared" si="0"/>
        <v>0</v>
      </c>
      <c r="J18" s="68"/>
      <c r="K18" s="88" t="s">
        <v>40</v>
      </c>
      <c r="L18" s="89"/>
      <c r="M18" s="90"/>
    </row>
    <row r="19" spans="1:13" ht="15" customHeight="1" thickBot="1" x14ac:dyDescent="0.3">
      <c r="A19" s="33">
        <v>18</v>
      </c>
      <c r="B19" s="34"/>
      <c r="C19" s="35"/>
      <c r="D19" s="36"/>
      <c r="E19" s="35"/>
      <c r="F19" s="37"/>
      <c r="G19" s="38"/>
      <c r="H19" s="39"/>
      <c r="I19" s="40">
        <f t="shared" si="0"/>
        <v>0</v>
      </c>
      <c r="J19" s="68"/>
      <c r="K19" s="78" t="s">
        <v>8</v>
      </c>
      <c r="L19" s="79"/>
      <c r="M19" s="80"/>
    </row>
    <row r="20" spans="1:13" ht="15" customHeight="1" x14ac:dyDescent="0.25">
      <c r="A20" s="41">
        <v>19</v>
      </c>
      <c r="B20" s="42"/>
      <c r="C20" s="27"/>
      <c r="D20" s="28"/>
      <c r="E20" s="43"/>
      <c r="F20" s="44"/>
      <c r="G20" s="30"/>
      <c r="H20" s="31"/>
      <c r="I20" s="45">
        <f t="shared" si="0"/>
        <v>0</v>
      </c>
      <c r="J20" s="68"/>
    </row>
    <row r="21" spans="1:13" ht="15" customHeight="1" x14ac:dyDescent="0.25">
      <c r="A21" s="33">
        <v>20</v>
      </c>
      <c r="B21" s="34"/>
      <c r="C21" s="35"/>
      <c r="D21" s="36"/>
      <c r="E21" s="35"/>
      <c r="F21" s="37"/>
      <c r="G21" s="38"/>
      <c r="H21" s="39"/>
      <c r="I21" s="40">
        <f t="shared" si="0"/>
        <v>0</v>
      </c>
      <c r="J21" s="68"/>
      <c r="K21" s="69" t="s">
        <v>34</v>
      </c>
      <c r="L21" s="69"/>
      <c r="M21" s="69"/>
    </row>
    <row r="22" spans="1:13" ht="15" customHeight="1" x14ac:dyDescent="0.25">
      <c r="A22" s="41">
        <v>21</v>
      </c>
      <c r="B22" s="42"/>
      <c r="C22" s="27"/>
      <c r="D22" s="28"/>
      <c r="E22" s="43"/>
      <c r="F22" s="44"/>
      <c r="G22" s="30"/>
      <c r="H22" s="31"/>
      <c r="I22" s="45">
        <f t="shared" ref="I22:I26" si="1">H22*G22</f>
        <v>0</v>
      </c>
      <c r="J22" s="68"/>
      <c r="K22" s="77" t="s">
        <v>47</v>
      </c>
      <c r="L22" s="77"/>
      <c r="M22" s="77"/>
    </row>
    <row r="23" spans="1:13" ht="15" customHeight="1" x14ac:dyDescent="0.25">
      <c r="A23" s="33">
        <v>22</v>
      </c>
      <c r="B23" s="34"/>
      <c r="C23" s="35"/>
      <c r="D23" s="36"/>
      <c r="E23" s="35"/>
      <c r="F23" s="37"/>
      <c r="G23" s="38"/>
      <c r="H23" s="39"/>
      <c r="I23" s="40">
        <f t="shared" si="1"/>
        <v>0</v>
      </c>
      <c r="J23" s="68"/>
      <c r="K23" s="77"/>
      <c r="L23" s="77"/>
      <c r="M23" s="77"/>
    </row>
    <row r="24" spans="1:13" ht="15" customHeight="1" x14ac:dyDescent="0.25">
      <c r="A24" s="41">
        <v>23</v>
      </c>
      <c r="B24" s="42"/>
      <c r="C24" s="27"/>
      <c r="D24" s="28"/>
      <c r="E24" s="43"/>
      <c r="F24" s="44"/>
      <c r="G24" s="30"/>
      <c r="H24" s="31"/>
      <c r="I24" s="45">
        <f t="shared" si="1"/>
        <v>0</v>
      </c>
      <c r="J24" s="68"/>
      <c r="K24" s="77"/>
      <c r="L24" s="77"/>
      <c r="M24" s="77"/>
    </row>
    <row r="25" spans="1:13" ht="15" customHeight="1" x14ac:dyDescent="0.25">
      <c r="A25" s="33">
        <v>24</v>
      </c>
      <c r="B25" s="34"/>
      <c r="C25" s="35"/>
      <c r="D25" s="36"/>
      <c r="E25" s="35"/>
      <c r="F25" s="37"/>
      <c r="G25" s="38"/>
      <c r="H25" s="39"/>
      <c r="I25" s="40">
        <f t="shared" si="1"/>
        <v>0</v>
      </c>
      <c r="J25" s="68"/>
      <c r="K25" s="77"/>
      <c r="L25" s="77"/>
      <c r="M25" s="77"/>
    </row>
    <row r="26" spans="1:13" ht="15" customHeight="1" x14ac:dyDescent="0.25">
      <c r="A26" s="41">
        <v>25</v>
      </c>
      <c r="B26" s="42"/>
      <c r="C26" s="27"/>
      <c r="D26" s="28"/>
      <c r="E26" s="43"/>
      <c r="F26" s="44"/>
      <c r="G26" s="30"/>
      <c r="H26" s="31"/>
      <c r="I26" s="45">
        <f t="shared" si="1"/>
        <v>0</v>
      </c>
      <c r="J26" s="68"/>
      <c r="K26" s="77"/>
      <c r="L26" s="77"/>
      <c r="M26" s="77"/>
    </row>
    <row r="27" spans="1:13" ht="15" customHeight="1" x14ac:dyDescent="0.25">
      <c r="A27" s="33">
        <v>26</v>
      </c>
      <c r="B27" s="34"/>
      <c r="C27" s="35"/>
      <c r="D27" s="36"/>
      <c r="E27" s="35"/>
      <c r="F27" s="37"/>
      <c r="G27" s="38"/>
      <c r="H27" s="39"/>
      <c r="I27" s="40">
        <f t="shared" ref="I27:I31" si="2">H27*G27</f>
        <v>0</v>
      </c>
      <c r="J27" s="68"/>
      <c r="K27" s="69" t="s">
        <v>35</v>
      </c>
      <c r="L27" s="69"/>
      <c r="M27" s="69"/>
    </row>
    <row r="28" spans="1:13" ht="15" customHeight="1" x14ac:dyDescent="0.25">
      <c r="A28" s="41">
        <v>27</v>
      </c>
      <c r="B28" s="42"/>
      <c r="C28" s="27"/>
      <c r="D28" s="28"/>
      <c r="E28" s="43"/>
      <c r="F28" s="44"/>
      <c r="G28" s="30"/>
      <c r="H28" s="31"/>
      <c r="I28" s="45">
        <f t="shared" si="2"/>
        <v>0</v>
      </c>
      <c r="J28" s="68"/>
      <c r="K28" s="77" t="s">
        <v>46</v>
      </c>
      <c r="L28" s="77"/>
      <c r="M28" s="77"/>
    </row>
    <row r="29" spans="1:13" ht="15" customHeight="1" x14ac:dyDescent="0.25">
      <c r="A29" s="33">
        <v>28</v>
      </c>
      <c r="B29" s="34"/>
      <c r="C29" s="35"/>
      <c r="D29" s="36"/>
      <c r="E29" s="35"/>
      <c r="F29" s="37"/>
      <c r="G29" s="38"/>
      <c r="H29" s="39"/>
      <c r="I29" s="40">
        <f t="shared" si="2"/>
        <v>0</v>
      </c>
      <c r="J29" s="68"/>
      <c r="K29" s="77"/>
      <c r="L29" s="77"/>
      <c r="M29" s="77"/>
    </row>
    <row r="30" spans="1:13" ht="15" customHeight="1" x14ac:dyDescent="0.25">
      <c r="A30" s="41">
        <v>29</v>
      </c>
      <c r="B30" s="42"/>
      <c r="C30" s="27"/>
      <c r="D30" s="28"/>
      <c r="E30" s="43"/>
      <c r="F30" s="44"/>
      <c r="G30" s="30"/>
      <c r="H30" s="31"/>
      <c r="I30" s="45">
        <f t="shared" si="2"/>
        <v>0</v>
      </c>
      <c r="J30" s="68"/>
      <c r="K30" s="77"/>
      <c r="L30" s="77"/>
      <c r="M30" s="77"/>
    </row>
    <row r="31" spans="1:13" ht="15" customHeight="1" x14ac:dyDescent="0.25">
      <c r="A31" s="33">
        <v>30</v>
      </c>
      <c r="B31" s="34"/>
      <c r="C31" s="35"/>
      <c r="D31" s="36"/>
      <c r="E31" s="35"/>
      <c r="F31" s="37"/>
      <c r="G31" s="38"/>
      <c r="H31" s="39"/>
      <c r="I31" s="40">
        <f t="shared" si="2"/>
        <v>0</v>
      </c>
      <c r="J31" s="68"/>
      <c r="K31" s="77"/>
      <c r="L31" s="77"/>
      <c r="M31" s="77"/>
    </row>
    <row r="32" spans="1:13" ht="15" customHeight="1" x14ac:dyDescent="0.25">
      <c r="A32" s="41">
        <v>31</v>
      </c>
      <c r="B32" s="42"/>
      <c r="C32" s="27"/>
      <c r="D32" s="28"/>
      <c r="E32" s="43"/>
      <c r="F32" s="44"/>
      <c r="G32" s="30"/>
      <c r="H32" s="31"/>
      <c r="I32" s="45">
        <f t="shared" ref="I32:I36" si="3">H32*G32</f>
        <v>0</v>
      </c>
      <c r="J32" s="68"/>
      <c r="K32" s="77"/>
      <c r="L32" s="77"/>
      <c r="M32" s="77"/>
    </row>
    <row r="33" spans="1:13" ht="15" customHeight="1" x14ac:dyDescent="0.25">
      <c r="A33" s="33">
        <v>32</v>
      </c>
      <c r="B33" s="34"/>
      <c r="C33" s="35"/>
      <c r="D33" s="36"/>
      <c r="E33" s="35"/>
      <c r="F33" s="37"/>
      <c r="G33" s="38"/>
      <c r="H33" s="39"/>
      <c r="I33" s="40">
        <f t="shared" si="3"/>
        <v>0</v>
      </c>
      <c r="J33" s="68"/>
      <c r="K33" s="77"/>
      <c r="L33" s="77"/>
      <c r="M33" s="77"/>
    </row>
    <row r="34" spans="1:13" ht="15" customHeight="1" x14ac:dyDescent="0.25">
      <c r="A34" s="41">
        <v>33</v>
      </c>
      <c r="B34" s="42"/>
      <c r="C34" s="27"/>
      <c r="D34" s="28"/>
      <c r="E34" s="43"/>
      <c r="F34" s="44"/>
      <c r="G34" s="30"/>
      <c r="H34" s="31"/>
      <c r="I34" s="45">
        <f t="shared" si="3"/>
        <v>0</v>
      </c>
      <c r="J34" s="68"/>
      <c r="K34" s="77"/>
      <c r="L34" s="77"/>
      <c r="M34" s="77"/>
    </row>
    <row r="35" spans="1:13" ht="15" customHeight="1" x14ac:dyDescent="0.25">
      <c r="A35" s="33">
        <v>34</v>
      </c>
      <c r="B35" s="34"/>
      <c r="C35" s="35"/>
      <c r="D35" s="36"/>
      <c r="E35" s="35"/>
      <c r="F35" s="37"/>
      <c r="G35" s="38"/>
      <c r="H35" s="39"/>
      <c r="I35" s="40">
        <f t="shared" si="3"/>
        <v>0</v>
      </c>
      <c r="K35" s="77"/>
      <c r="L35" s="77"/>
      <c r="M35" s="77"/>
    </row>
    <row r="36" spans="1:13" ht="15" customHeight="1" x14ac:dyDescent="0.25">
      <c r="A36" s="41">
        <v>35</v>
      </c>
      <c r="B36" s="42"/>
      <c r="C36" s="27"/>
      <c r="D36" s="28"/>
      <c r="E36" s="43"/>
      <c r="F36" s="44"/>
      <c r="G36" s="30"/>
      <c r="H36" s="31"/>
      <c r="I36" s="45">
        <f t="shared" si="3"/>
        <v>0</v>
      </c>
      <c r="K36" s="77"/>
      <c r="L36" s="77"/>
      <c r="M36" s="77"/>
    </row>
    <row r="37" spans="1:13" ht="15" customHeight="1" x14ac:dyDescent="0.25">
      <c r="A37" s="33">
        <v>36</v>
      </c>
      <c r="B37" s="34"/>
      <c r="C37" s="35"/>
      <c r="D37" s="36"/>
      <c r="E37" s="35"/>
      <c r="F37" s="37"/>
      <c r="G37" s="38"/>
      <c r="H37" s="39"/>
      <c r="I37" s="40">
        <f t="shared" ref="I37:I41" si="4">H37*G37</f>
        <v>0</v>
      </c>
      <c r="K37" s="77"/>
      <c r="L37" s="77"/>
      <c r="M37" s="77"/>
    </row>
    <row r="38" spans="1:13" ht="15" customHeight="1" x14ac:dyDescent="0.25">
      <c r="A38" s="41">
        <v>37</v>
      </c>
      <c r="B38" s="42"/>
      <c r="C38" s="27"/>
      <c r="D38" s="28"/>
      <c r="E38" s="43"/>
      <c r="F38" s="44"/>
      <c r="G38" s="30"/>
      <c r="H38" s="31"/>
      <c r="I38" s="45">
        <f t="shared" si="4"/>
        <v>0</v>
      </c>
      <c r="K38" s="77"/>
      <c r="L38" s="77"/>
      <c r="M38" s="77"/>
    </row>
    <row r="39" spans="1:13" ht="15" customHeight="1" x14ac:dyDescent="0.25">
      <c r="A39" s="33">
        <v>38</v>
      </c>
      <c r="B39" s="34"/>
      <c r="C39" s="35"/>
      <c r="D39" s="36"/>
      <c r="E39" s="35"/>
      <c r="F39" s="37"/>
      <c r="G39" s="38"/>
      <c r="H39" s="39"/>
      <c r="I39" s="40">
        <f t="shared" si="4"/>
        <v>0</v>
      </c>
      <c r="K39" s="77"/>
      <c r="L39" s="77"/>
      <c r="M39" s="77"/>
    </row>
    <row r="40" spans="1:13" ht="15" customHeight="1" x14ac:dyDescent="0.25">
      <c r="A40" s="41">
        <v>39</v>
      </c>
      <c r="B40" s="42"/>
      <c r="C40" s="27"/>
      <c r="D40" s="28"/>
      <c r="E40" s="43"/>
      <c r="F40" s="44"/>
      <c r="G40" s="30"/>
      <c r="H40" s="31"/>
      <c r="I40" s="45">
        <f t="shared" si="4"/>
        <v>0</v>
      </c>
      <c r="K40" s="77"/>
      <c r="L40" s="77"/>
      <c r="M40" s="77"/>
    </row>
    <row r="41" spans="1:13" ht="15" customHeight="1" x14ac:dyDescent="0.25">
      <c r="A41" s="33">
        <v>40</v>
      </c>
      <c r="B41" s="34"/>
      <c r="C41" s="35"/>
      <c r="D41" s="36"/>
      <c r="E41" s="35"/>
      <c r="F41" s="37"/>
      <c r="G41" s="38"/>
      <c r="H41" s="39"/>
      <c r="I41" s="40">
        <f t="shared" si="4"/>
        <v>0</v>
      </c>
      <c r="K41" s="77"/>
      <c r="L41" s="77"/>
      <c r="M41" s="77"/>
    </row>
    <row r="42" spans="1:13" ht="15" customHeight="1" x14ac:dyDescent="0.25">
      <c r="A42" s="41">
        <v>41</v>
      </c>
      <c r="B42" s="42"/>
      <c r="C42" s="27"/>
      <c r="D42" s="28"/>
      <c r="E42" s="43"/>
      <c r="F42" s="44"/>
      <c r="G42" s="30"/>
      <c r="H42" s="31"/>
      <c r="I42" s="45">
        <f t="shared" ref="I42:I51" si="5">H42*G42</f>
        <v>0</v>
      </c>
      <c r="K42" s="77"/>
      <c r="L42" s="77"/>
      <c r="M42" s="77"/>
    </row>
    <row r="43" spans="1:13" ht="15" customHeight="1" x14ac:dyDescent="0.25">
      <c r="A43" s="33">
        <v>42</v>
      </c>
      <c r="B43" s="34"/>
      <c r="C43" s="35"/>
      <c r="D43" s="36"/>
      <c r="E43" s="35"/>
      <c r="F43" s="37"/>
      <c r="G43" s="38"/>
      <c r="H43" s="39"/>
      <c r="I43" s="40">
        <f t="shared" si="5"/>
        <v>0</v>
      </c>
      <c r="K43" s="77"/>
      <c r="L43" s="77"/>
      <c r="M43" s="77"/>
    </row>
    <row r="44" spans="1:13" ht="15" customHeight="1" x14ac:dyDescent="0.25">
      <c r="A44" s="41">
        <v>43</v>
      </c>
      <c r="B44" s="42"/>
      <c r="C44" s="27"/>
      <c r="D44" s="28"/>
      <c r="E44" s="43"/>
      <c r="F44" s="44"/>
      <c r="G44" s="30"/>
      <c r="H44" s="31"/>
      <c r="I44" s="45">
        <f t="shared" si="5"/>
        <v>0</v>
      </c>
      <c r="K44" s="77"/>
      <c r="L44" s="77"/>
      <c r="M44" s="77"/>
    </row>
    <row r="45" spans="1:13" ht="15" customHeight="1" x14ac:dyDescent="0.25">
      <c r="A45" s="33">
        <v>44</v>
      </c>
      <c r="B45" s="34"/>
      <c r="C45" s="35"/>
      <c r="D45" s="36"/>
      <c r="E45" s="35"/>
      <c r="F45" s="37"/>
      <c r="G45" s="38"/>
      <c r="H45" s="39"/>
      <c r="I45" s="40">
        <f t="shared" si="5"/>
        <v>0</v>
      </c>
    </row>
    <row r="46" spans="1:13" ht="15" customHeight="1" x14ac:dyDescent="0.25">
      <c r="A46" s="41">
        <v>45</v>
      </c>
      <c r="B46" s="42"/>
      <c r="C46" s="27"/>
      <c r="D46" s="28"/>
      <c r="E46" s="43"/>
      <c r="F46" s="44"/>
      <c r="G46" s="30"/>
      <c r="H46" s="31"/>
      <c r="I46" s="45">
        <f t="shared" si="5"/>
        <v>0</v>
      </c>
    </row>
    <row r="47" spans="1:13" ht="15" customHeight="1" x14ac:dyDescent="0.25">
      <c r="A47" s="33">
        <v>46</v>
      </c>
      <c r="B47" s="34"/>
      <c r="C47" s="35"/>
      <c r="D47" s="36"/>
      <c r="E47" s="35"/>
      <c r="F47" s="37"/>
      <c r="G47" s="38"/>
      <c r="H47" s="39"/>
      <c r="I47" s="40">
        <f t="shared" si="5"/>
        <v>0</v>
      </c>
    </row>
    <row r="48" spans="1:13" ht="15" customHeight="1" x14ac:dyDescent="0.25">
      <c r="A48" s="41">
        <v>47</v>
      </c>
      <c r="B48" s="42"/>
      <c r="C48" s="27"/>
      <c r="D48" s="28"/>
      <c r="E48" s="43"/>
      <c r="F48" s="44"/>
      <c r="G48" s="30"/>
      <c r="H48" s="31"/>
      <c r="I48" s="45">
        <f t="shared" si="5"/>
        <v>0</v>
      </c>
    </row>
    <row r="49" spans="1:9" ht="15" customHeight="1" x14ac:dyDescent="0.25">
      <c r="A49" s="33">
        <v>48</v>
      </c>
      <c r="B49" s="34"/>
      <c r="C49" s="35"/>
      <c r="D49" s="36"/>
      <c r="E49" s="35"/>
      <c r="F49" s="37"/>
      <c r="G49" s="38"/>
      <c r="H49" s="39"/>
      <c r="I49" s="40">
        <f t="shared" si="5"/>
        <v>0</v>
      </c>
    </row>
    <row r="50" spans="1:9" ht="15" customHeight="1" x14ac:dyDescent="0.25">
      <c r="A50" s="41">
        <v>49</v>
      </c>
      <c r="B50" s="42"/>
      <c r="C50" s="27"/>
      <c r="D50" s="28"/>
      <c r="E50" s="43"/>
      <c r="F50" s="44"/>
      <c r="G50" s="30"/>
      <c r="H50" s="31"/>
      <c r="I50" s="45">
        <f t="shared" si="5"/>
        <v>0</v>
      </c>
    </row>
    <row r="51" spans="1:9" ht="15" customHeight="1" x14ac:dyDescent="0.25">
      <c r="A51" s="33">
        <v>50</v>
      </c>
      <c r="B51" s="34"/>
      <c r="C51" s="35"/>
      <c r="D51" s="36"/>
      <c r="E51" s="35"/>
      <c r="F51" s="37"/>
      <c r="G51" s="38"/>
      <c r="H51" s="39"/>
      <c r="I51" s="40">
        <f t="shared" si="5"/>
        <v>0</v>
      </c>
    </row>
  </sheetData>
  <mergeCells count="21">
    <mergeCell ref="O1:R1"/>
    <mergeCell ref="K1:M1"/>
    <mergeCell ref="K15:M16"/>
    <mergeCell ref="K17:M17"/>
    <mergeCell ref="K18:M18"/>
    <mergeCell ref="M7:M8"/>
    <mergeCell ref="M9:M10"/>
    <mergeCell ref="K4:M5"/>
    <mergeCell ref="K7:L8"/>
    <mergeCell ref="K11:M14"/>
    <mergeCell ref="K9:L10"/>
    <mergeCell ref="J2:J15"/>
    <mergeCell ref="J17:J34"/>
    <mergeCell ref="K21:M21"/>
    <mergeCell ref="K6:M6"/>
    <mergeCell ref="L2:M2"/>
    <mergeCell ref="L3:M3"/>
    <mergeCell ref="K28:M44"/>
    <mergeCell ref="K19:M19"/>
    <mergeCell ref="K22:M26"/>
    <mergeCell ref="K27:M27"/>
  </mergeCells>
  <conditionalFormatting sqref="L2 L3 M7 M9">
    <cfRule type="expression" dxfId="4" priority="1">
      <formula>ISBLANK(L2)</formula>
    </cfRule>
  </conditionalFormatting>
  <hyperlinks>
    <hyperlink ref="O1:R1" location="'Интернет заказ &quot;Форма Zakazal&quot;'!A1" display="Посммотреть заказ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Q65"/>
  <sheetViews>
    <sheetView showGridLines="0" showRowColHeaders="0" workbookViewId="0">
      <pane ySplit="1" topLeftCell="A2" activePane="bottomLeft" state="frozen"/>
      <selection pane="bottomLeft" activeCell="I57" sqref="I57"/>
    </sheetView>
  </sheetViews>
  <sheetFormatPr defaultRowHeight="15" x14ac:dyDescent="0.25"/>
  <cols>
    <col min="1" max="1" width="3" style="2" bestFit="1" customWidth="1"/>
    <col min="2" max="2" width="27.140625" style="2" customWidth="1"/>
    <col min="3" max="3" width="20" style="2" customWidth="1"/>
    <col min="4" max="4" width="22.85546875" style="2" customWidth="1"/>
    <col min="5" max="5" width="13.5703125" style="2" customWidth="1"/>
    <col min="6" max="6" width="10" style="2" customWidth="1"/>
    <col min="7" max="7" width="16" style="2" bestFit="1" customWidth="1"/>
    <col min="8" max="8" width="14.28515625" style="2" customWidth="1"/>
    <col min="9" max="9" width="15" style="2" customWidth="1"/>
    <col min="10" max="10" width="6.42578125" style="2" customWidth="1"/>
    <col min="11" max="11" width="15" style="2" bestFit="1" customWidth="1"/>
    <col min="12" max="12" width="24.28515625" style="2" customWidth="1"/>
    <col min="13" max="13" width="4" style="2" customWidth="1"/>
    <col min="14" max="16384" width="9.140625" style="2"/>
  </cols>
  <sheetData>
    <row r="1" spans="1:17" ht="22.5" customHeight="1" thickBot="1" x14ac:dyDescent="0.3">
      <c r="A1" s="23" t="s">
        <v>2</v>
      </c>
      <c r="B1" s="24" t="s">
        <v>11</v>
      </c>
      <c r="C1" s="24" t="s">
        <v>5</v>
      </c>
      <c r="D1" s="23" t="s">
        <v>0</v>
      </c>
      <c r="E1" s="23" t="s">
        <v>1</v>
      </c>
      <c r="F1" s="23" t="s">
        <v>3</v>
      </c>
      <c r="G1" s="24" t="s">
        <v>10</v>
      </c>
      <c r="H1" s="23" t="s">
        <v>4</v>
      </c>
      <c r="I1" s="23" t="s">
        <v>33</v>
      </c>
      <c r="J1" s="108" t="s">
        <v>36</v>
      </c>
      <c r="K1" s="82" t="s">
        <v>6</v>
      </c>
      <c r="L1" s="84"/>
      <c r="M1" s="1"/>
      <c r="N1" s="109" t="s">
        <v>44</v>
      </c>
      <c r="O1" s="109"/>
      <c r="P1" s="109"/>
      <c r="Q1" s="109"/>
    </row>
    <row r="2" spans="1:17" ht="15" customHeight="1" x14ac:dyDescent="0.25">
      <c r="A2" s="25">
        <v>1</v>
      </c>
      <c r="B2" s="46">
        <f>'Интернет заказ "Форма Клиента"'!C2</f>
        <v>0</v>
      </c>
      <c r="C2" s="47">
        <f>'Интернет заказ "Форма Клиента"'!D2</f>
        <v>0</v>
      </c>
      <c r="D2" s="48">
        <f>'Интернет заказ "Форма Клиента"'!E2</f>
        <v>0</v>
      </c>
      <c r="E2" s="49">
        <f>'Интернет заказ "Форма Клиента"'!F2</f>
        <v>0</v>
      </c>
      <c r="F2" s="49">
        <f>'Интернет заказ "Форма Клиента"'!G2</f>
        <v>0</v>
      </c>
      <c r="G2" s="22">
        <f>'Интернет заказ "Форма Клиента"'!B2</f>
        <v>0</v>
      </c>
      <c r="H2" s="54">
        <f>'Интернет заказ "Форма Клиента"'!H2</f>
        <v>0</v>
      </c>
      <c r="I2" s="32">
        <f t="shared" ref="I2:I36" si="0">H2*F2</f>
        <v>0</v>
      </c>
      <c r="J2" s="108"/>
      <c r="K2" s="65" t="s">
        <v>29</v>
      </c>
      <c r="L2" s="60" t="str">
        <f>IF('Интернет заказ "Форма Клиента"'!L2:M2="","заполните данные",'Интернет заказ "Форма Клиента"'!L2:M2)</f>
        <v>заполните данные</v>
      </c>
    </row>
    <row r="3" spans="1:17" ht="15" customHeight="1" x14ac:dyDescent="0.25">
      <c r="A3" s="33">
        <v>2</v>
      </c>
      <c r="B3" s="50">
        <f>'Интернет заказ "Форма Клиента"'!C3</f>
        <v>0</v>
      </c>
      <c r="C3" s="51">
        <f>'Интернет заказ "Форма Клиента"'!D3</f>
        <v>0</v>
      </c>
      <c r="D3" s="52">
        <f>'Интернет заказ "Форма Клиента"'!E3</f>
        <v>0</v>
      </c>
      <c r="E3" s="53">
        <f>'Интернет заказ "Форма Клиента"'!F3</f>
        <v>0</v>
      </c>
      <c r="F3" s="53">
        <f>'Интернет заказ "Форма Клиента"'!G3</f>
        <v>0</v>
      </c>
      <c r="G3" s="7">
        <f>'Интернет заказ "Форма Клиента"'!B3</f>
        <v>0</v>
      </c>
      <c r="H3" s="55">
        <f>'Интернет заказ "Форма Клиента"'!H3</f>
        <v>0</v>
      </c>
      <c r="I3" s="40">
        <f t="shared" si="0"/>
        <v>0</v>
      </c>
      <c r="J3" s="108"/>
      <c r="K3" s="66" t="s">
        <v>27</v>
      </c>
      <c r="L3" s="62" t="str">
        <f>IF('Интернет заказ "Форма Клиента"'!L3:M3="","заполните данные",'Интернет заказ "Форма Клиента"'!L3:M3)</f>
        <v>заполните данные</v>
      </c>
    </row>
    <row r="4" spans="1:17" ht="15" customHeight="1" x14ac:dyDescent="0.25">
      <c r="A4" s="41">
        <v>3</v>
      </c>
      <c r="B4" s="46">
        <f>'Интернет заказ "Форма Клиента"'!C4</f>
        <v>0</v>
      </c>
      <c r="C4" s="47">
        <f>'Интернет заказ "Форма Клиента"'!D4</f>
        <v>0</v>
      </c>
      <c r="D4" s="48">
        <f>'Интернет заказ "Форма Клиента"'!E4</f>
        <v>0</v>
      </c>
      <c r="E4" s="49">
        <f>'Интернет заказ "Форма Клиента"'!F4</f>
        <v>0</v>
      </c>
      <c r="F4" s="49">
        <f>'Интернет заказ "Форма Клиента"'!G4</f>
        <v>0</v>
      </c>
      <c r="G4" s="6">
        <f>'Интернет заказ "Форма Клиента"'!B4</f>
        <v>0</v>
      </c>
      <c r="H4" s="54">
        <f>'Интернет заказ "Форма Клиента"'!H4</f>
        <v>0</v>
      </c>
      <c r="I4" s="45">
        <f t="shared" si="0"/>
        <v>0</v>
      </c>
      <c r="J4" s="108"/>
      <c r="K4" s="110" t="s">
        <v>41</v>
      </c>
      <c r="L4" s="110"/>
    </row>
    <row r="5" spans="1:17" ht="15" customHeight="1" x14ac:dyDescent="0.25">
      <c r="A5" s="33">
        <v>4</v>
      </c>
      <c r="B5" s="50">
        <f>'Интернет заказ "Форма Клиента"'!C5</f>
        <v>0</v>
      </c>
      <c r="C5" s="51">
        <f>'Интернет заказ "Форма Клиента"'!D5</f>
        <v>0</v>
      </c>
      <c r="D5" s="52">
        <f>'Интернет заказ "Форма Клиента"'!E5</f>
        <v>0</v>
      </c>
      <c r="E5" s="53">
        <f>'Интернет заказ "Форма Клиента"'!F5</f>
        <v>0</v>
      </c>
      <c r="F5" s="53">
        <f>'Интернет заказ "Форма Клиента"'!G5</f>
        <v>0</v>
      </c>
      <c r="G5" s="7">
        <f>'Интернет заказ "Форма Клиента"'!B5</f>
        <v>0</v>
      </c>
      <c r="H5" s="55">
        <f>'Интернет заказ "Форма Клиента"'!H5</f>
        <v>0</v>
      </c>
      <c r="I5" s="40">
        <f t="shared" si="0"/>
        <v>0</v>
      </c>
      <c r="J5" s="108"/>
      <c r="K5" s="111"/>
      <c r="L5" s="111"/>
    </row>
    <row r="6" spans="1:17" ht="15" customHeight="1" x14ac:dyDescent="0.25">
      <c r="A6" s="41">
        <v>5</v>
      </c>
      <c r="B6" s="46">
        <f>'Интернет заказ "Форма Клиента"'!C6</f>
        <v>0</v>
      </c>
      <c r="C6" s="47">
        <f>'Интернет заказ "Форма Клиента"'!D6</f>
        <v>0</v>
      </c>
      <c r="D6" s="48">
        <f>'Интернет заказ "Форма Клиента"'!E6</f>
        <v>0</v>
      </c>
      <c r="E6" s="49">
        <f>'Интернет заказ "Форма Клиента"'!F6</f>
        <v>0</v>
      </c>
      <c r="F6" s="49">
        <f>'Интернет заказ "Форма Клиента"'!G6</f>
        <v>0</v>
      </c>
      <c r="G6" s="6">
        <f>'Интернет заказ "Форма Клиента"'!B6</f>
        <v>0</v>
      </c>
      <c r="H6" s="54">
        <f>'Интернет заказ "Форма Клиента"'!H6</f>
        <v>0</v>
      </c>
      <c r="I6" s="45">
        <f t="shared" si="0"/>
        <v>0</v>
      </c>
      <c r="J6" s="108"/>
    </row>
    <row r="7" spans="1:17" ht="15" customHeight="1" x14ac:dyDescent="0.25">
      <c r="A7" s="33">
        <v>6</v>
      </c>
      <c r="B7" s="50">
        <f>'Интернет заказ "Форма Клиента"'!C7</f>
        <v>0</v>
      </c>
      <c r="C7" s="51">
        <f>'Интернет заказ "Форма Клиента"'!D7</f>
        <v>0</v>
      </c>
      <c r="D7" s="52">
        <f>'Интернет заказ "Форма Клиента"'!E7</f>
        <v>0</v>
      </c>
      <c r="E7" s="53">
        <f>'Интернет заказ "Форма Клиента"'!F7</f>
        <v>0</v>
      </c>
      <c r="F7" s="53">
        <f>'Интернет заказ "Форма Клиента"'!G7</f>
        <v>0</v>
      </c>
      <c r="G7" s="7">
        <f>'Интернет заказ "Форма Клиента"'!B7</f>
        <v>0</v>
      </c>
      <c r="H7" s="55">
        <f>'Интернет заказ "Форма Клиента"'!H7</f>
        <v>0</v>
      </c>
      <c r="I7" s="40">
        <f t="shared" si="0"/>
        <v>0</v>
      </c>
      <c r="J7" s="108"/>
      <c r="K7" s="112" t="s">
        <v>43</v>
      </c>
      <c r="L7" s="112"/>
    </row>
    <row r="8" spans="1:17" ht="15" customHeight="1" x14ac:dyDescent="0.25">
      <c r="A8" s="41">
        <v>7</v>
      </c>
      <c r="B8" s="46">
        <f>'Интернет заказ "Форма Клиента"'!C8</f>
        <v>0</v>
      </c>
      <c r="C8" s="47">
        <f>'Интернет заказ "Форма Клиента"'!D8</f>
        <v>0</v>
      </c>
      <c r="D8" s="48">
        <f>'Интернет заказ "Форма Клиента"'!E8</f>
        <v>0</v>
      </c>
      <c r="E8" s="49">
        <f>'Интернет заказ "Форма Клиента"'!F8</f>
        <v>0</v>
      </c>
      <c r="F8" s="49">
        <f>'Интернет заказ "Форма Клиента"'!G8</f>
        <v>0</v>
      </c>
      <c r="G8" s="6">
        <f>'Интернет заказ "Форма Клиента"'!B8</f>
        <v>0</v>
      </c>
      <c r="H8" s="54">
        <f>'Интернет заказ "Форма Клиента"'!H8</f>
        <v>0</v>
      </c>
      <c r="I8" s="45">
        <f t="shared" si="0"/>
        <v>0</v>
      </c>
      <c r="J8" s="108"/>
      <c r="K8" s="112"/>
      <c r="L8" s="112"/>
    </row>
    <row r="9" spans="1:17" ht="15" customHeight="1" x14ac:dyDescent="0.25">
      <c r="A9" s="33">
        <v>8</v>
      </c>
      <c r="B9" s="50">
        <f>'Интернет заказ "Форма Клиента"'!C9</f>
        <v>0</v>
      </c>
      <c r="C9" s="51">
        <f>'Интернет заказ "Форма Клиента"'!D9</f>
        <v>0</v>
      </c>
      <c r="D9" s="52">
        <f>'Интернет заказ "Форма Клиента"'!E9</f>
        <v>0</v>
      </c>
      <c r="E9" s="53">
        <f>'Интернет заказ "Форма Клиента"'!F9</f>
        <v>0</v>
      </c>
      <c r="F9" s="53">
        <f>'Интернет заказ "Форма Клиента"'!G9</f>
        <v>0</v>
      </c>
      <c r="G9" s="7">
        <f>'Интернет заказ "Форма Клиента"'!B9</f>
        <v>0</v>
      </c>
      <c r="H9" s="55">
        <f>'Интернет заказ "Форма Клиента"'!H9</f>
        <v>0</v>
      </c>
      <c r="I9" s="40">
        <f t="shared" si="0"/>
        <v>0</v>
      </c>
      <c r="J9" s="108"/>
      <c r="K9" s="117" t="s">
        <v>45</v>
      </c>
      <c r="L9" s="117"/>
    </row>
    <row r="10" spans="1:17" ht="15" customHeight="1" x14ac:dyDescent="0.25">
      <c r="A10" s="41">
        <v>9</v>
      </c>
      <c r="B10" s="46">
        <f>'Интернет заказ "Форма Клиента"'!C10</f>
        <v>0</v>
      </c>
      <c r="C10" s="47">
        <f>'Интернет заказ "Форма Клиента"'!D10</f>
        <v>0</v>
      </c>
      <c r="D10" s="48">
        <f>'Интернет заказ "Форма Клиента"'!E10</f>
        <v>0</v>
      </c>
      <c r="E10" s="49">
        <f>'Интернет заказ "Форма Клиента"'!F10</f>
        <v>0</v>
      </c>
      <c r="F10" s="49">
        <f>'Интернет заказ "Форма Клиента"'!G10</f>
        <v>0</v>
      </c>
      <c r="G10" s="6">
        <f>'Интернет заказ "Форма Клиента"'!B10</f>
        <v>0</v>
      </c>
      <c r="H10" s="54">
        <f>'Интернет заказ "Форма Клиента"'!H10</f>
        <v>0</v>
      </c>
      <c r="I10" s="45">
        <f t="shared" si="0"/>
        <v>0</v>
      </c>
      <c r="J10" s="108"/>
      <c r="K10" s="117"/>
      <c r="L10" s="117"/>
    </row>
    <row r="11" spans="1:17" ht="15" customHeight="1" x14ac:dyDescent="0.25">
      <c r="A11" s="33">
        <v>10</v>
      </c>
      <c r="B11" s="50">
        <f>'Интернет заказ "Форма Клиента"'!C11</f>
        <v>0</v>
      </c>
      <c r="C11" s="51">
        <f>'Интернет заказ "Форма Клиента"'!D11</f>
        <v>0</v>
      </c>
      <c r="D11" s="52">
        <f>'Интернет заказ "Форма Клиента"'!E11</f>
        <v>0</v>
      </c>
      <c r="E11" s="53">
        <f>'Интернет заказ "Форма Клиента"'!F11</f>
        <v>0</v>
      </c>
      <c r="F11" s="53">
        <f>'Интернет заказ "Форма Клиента"'!G11</f>
        <v>0</v>
      </c>
      <c r="G11" s="7">
        <f>'Интернет заказ "Форма Клиента"'!B11</f>
        <v>0</v>
      </c>
      <c r="H11" s="55">
        <f>'Интернет заказ "Форма Клиента"'!H11</f>
        <v>0</v>
      </c>
      <c r="I11" s="40">
        <f t="shared" si="0"/>
        <v>0</v>
      </c>
      <c r="J11" s="108"/>
      <c r="K11" s="117"/>
      <c r="L11" s="117"/>
    </row>
    <row r="12" spans="1:17" ht="15" customHeight="1" x14ac:dyDescent="0.25">
      <c r="A12" s="41">
        <v>11</v>
      </c>
      <c r="B12" s="46">
        <f>'Интернет заказ "Форма Клиента"'!C12</f>
        <v>0</v>
      </c>
      <c r="C12" s="47">
        <f>'Интернет заказ "Форма Клиента"'!D12</f>
        <v>0</v>
      </c>
      <c r="D12" s="48">
        <f>'Интернет заказ "Форма Клиента"'!E12</f>
        <v>0</v>
      </c>
      <c r="E12" s="49">
        <f>'Интернет заказ "Форма Клиента"'!F12</f>
        <v>0</v>
      </c>
      <c r="F12" s="49">
        <f>'Интернет заказ "Форма Клиента"'!G12</f>
        <v>0</v>
      </c>
      <c r="G12" s="6">
        <f>'Интернет заказ "Форма Клиента"'!B12</f>
        <v>0</v>
      </c>
      <c r="H12" s="54">
        <f>'Интернет заказ "Форма Клиента"'!H12</f>
        <v>0</v>
      </c>
      <c r="I12" s="45">
        <f t="shared" si="0"/>
        <v>0</v>
      </c>
      <c r="J12" s="108"/>
    </row>
    <row r="13" spans="1:17" ht="15" customHeight="1" x14ac:dyDescent="0.25">
      <c r="A13" s="33">
        <v>12</v>
      </c>
      <c r="B13" s="50">
        <f>'Интернет заказ "Форма Клиента"'!C13</f>
        <v>0</v>
      </c>
      <c r="C13" s="51">
        <f>'Интернет заказ "Форма Клиента"'!D13</f>
        <v>0</v>
      </c>
      <c r="D13" s="52">
        <f>'Интернет заказ "Форма Клиента"'!E13</f>
        <v>0</v>
      </c>
      <c r="E13" s="53">
        <f>'Интернет заказ "Форма Клиента"'!F13</f>
        <v>0</v>
      </c>
      <c r="F13" s="53">
        <f>'Интернет заказ "Форма Клиента"'!G13</f>
        <v>0</v>
      </c>
      <c r="G13" s="7">
        <f>'Интернет заказ "Форма Клиента"'!B13</f>
        <v>0</v>
      </c>
      <c r="H13" s="55">
        <f>'Интернет заказ "Форма Клиента"'!H13</f>
        <v>0</v>
      </c>
      <c r="I13" s="40">
        <f t="shared" si="0"/>
        <v>0</v>
      </c>
      <c r="J13" s="108"/>
      <c r="K13" s="113" t="s">
        <v>15</v>
      </c>
      <c r="L13" s="114"/>
    </row>
    <row r="14" spans="1:17" ht="15" customHeight="1" x14ac:dyDescent="0.25">
      <c r="A14" s="41">
        <v>13</v>
      </c>
      <c r="B14" s="46">
        <f>'Интернет заказ "Форма Клиента"'!C14</f>
        <v>0</v>
      </c>
      <c r="C14" s="47">
        <f>'Интернет заказ "Форма Клиента"'!D14</f>
        <v>0</v>
      </c>
      <c r="D14" s="48">
        <f>'Интернет заказ "Форма Клиента"'!E14</f>
        <v>0</v>
      </c>
      <c r="E14" s="49">
        <f>'Интернет заказ "Форма Клиента"'!F14</f>
        <v>0</v>
      </c>
      <c r="F14" s="49">
        <f>'Интернет заказ "Форма Клиента"'!G14</f>
        <v>0</v>
      </c>
      <c r="G14" s="6">
        <f>'Интернет заказ "Форма Клиента"'!B14</f>
        <v>0</v>
      </c>
      <c r="H14" s="54">
        <f>'Интернет заказ "Форма Клиента"'!H14</f>
        <v>0</v>
      </c>
      <c r="I14" s="45">
        <f t="shared" si="0"/>
        <v>0</v>
      </c>
      <c r="J14" s="108"/>
      <c r="K14" s="115"/>
      <c r="L14" s="116"/>
    </row>
    <row r="15" spans="1:17" ht="15" customHeight="1" x14ac:dyDescent="0.25">
      <c r="A15" s="33">
        <v>14</v>
      </c>
      <c r="B15" s="50">
        <f>'Интернет заказ "Форма Клиента"'!C15</f>
        <v>0</v>
      </c>
      <c r="C15" s="51">
        <f>'Интернет заказ "Форма Клиента"'!D15</f>
        <v>0</v>
      </c>
      <c r="D15" s="52">
        <f>'Интернет заказ "Форма Клиента"'!E15</f>
        <v>0</v>
      </c>
      <c r="E15" s="53">
        <f>'Интернет заказ "Форма Клиента"'!F15</f>
        <v>0</v>
      </c>
      <c r="F15" s="53">
        <f>'Интернет заказ "Форма Клиента"'!G15</f>
        <v>0</v>
      </c>
      <c r="G15" s="7">
        <f>'Интернет заказ "Форма Клиента"'!B15</f>
        <v>0</v>
      </c>
      <c r="H15" s="55">
        <f>'Интернет заказ "Форма Клиента"'!H15</f>
        <v>0</v>
      </c>
      <c r="I15" s="40">
        <f t="shared" si="0"/>
        <v>0</v>
      </c>
      <c r="J15" s="108"/>
    </row>
    <row r="16" spans="1:17" ht="15" customHeight="1" x14ac:dyDescent="0.25">
      <c r="A16" s="41">
        <v>15</v>
      </c>
      <c r="B16" s="46">
        <f>'Интернет заказ "Форма Клиента"'!C16</f>
        <v>0</v>
      </c>
      <c r="C16" s="47">
        <f>'Интернет заказ "Форма Клиента"'!D16</f>
        <v>0</v>
      </c>
      <c r="D16" s="48">
        <f>'Интернет заказ "Форма Клиента"'!E16</f>
        <v>0</v>
      </c>
      <c r="E16" s="49">
        <f>'Интернет заказ "Форма Клиента"'!F16</f>
        <v>0</v>
      </c>
      <c r="F16" s="49">
        <f>'Интернет заказ "Форма Клиента"'!G16</f>
        <v>0</v>
      </c>
      <c r="G16" s="6">
        <f>'Интернет заказ "Форма Клиента"'!B16</f>
        <v>0</v>
      </c>
      <c r="H16" s="54">
        <f>'Интернет заказ "Форма Клиента"'!H16</f>
        <v>0</v>
      </c>
      <c r="I16" s="45">
        <f t="shared" si="0"/>
        <v>0</v>
      </c>
      <c r="J16" s="108"/>
      <c r="K16" s="118" t="s">
        <v>42</v>
      </c>
      <c r="L16" s="118"/>
    </row>
    <row r="17" spans="1:12" ht="15" customHeight="1" x14ac:dyDescent="0.25">
      <c r="A17" s="33">
        <v>16</v>
      </c>
      <c r="B17" s="50">
        <f>'Интернет заказ "Форма Клиента"'!C17</f>
        <v>0</v>
      </c>
      <c r="C17" s="51">
        <f>'Интернет заказ "Форма Клиента"'!D17</f>
        <v>0</v>
      </c>
      <c r="D17" s="52">
        <f>'Интернет заказ "Форма Клиента"'!E17</f>
        <v>0</v>
      </c>
      <c r="E17" s="53">
        <f>'Интернет заказ "Форма Клиента"'!F17</f>
        <v>0</v>
      </c>
      <c r="F17" s="53">
        <f>'Интернет заказ "Форма Клиента"'!G17</f>
        <v>0</v>
      </c>
      <c r="G17" s="7">
        <f>'Интернет заказ "Форма Клиента"'!B17</f>
        <v>0</v>
      </c>
      <c r="H17" s="55">
        <f>'Интернет заказ "Форма Клиента"'!H17</f>
        <v>0</v>
      </c>
      <c r="I17" s="40">
        <f t="shared" si="0"/>
        <v>0</v>
      </c>
      <c r="J17" s="108"/>
      <c r="K17" s="118"/>
      <c r="L17" s="118"/>
    </row>
    <row r="18" spans="1:12" ht="15" customHeight="1" x14ac:dyDescent="0.25">
      <c r="A18" s="41">
        <v>17</v>
      </c>
      <c r="B18" s="46">
        <f>'Интернет заказ "Форма Клиента"'!C18</f>
        <v>0</v>
      </c>
      <c r="C18" s="47">
        <f>'Интернет заказ "Форма Клиента"'!D18</f>
        <v>0</v>
      </c>
      <c r="D18" s="48">
        <f>'Интернет заказ "Форма Клиента"'!E18</f>
        <v>0</v>
      </c>
      <c r="E18" s="49">
        <f>'Интернет заказ "Форма Клиента"'!F18</f>
        <v>0</v>
      </c>
      <c r="F18" s="49">
        <f>'Интернет заказ "Форма Клиента"'!G18</f>
        <v>0</v>
      </c>
      <c r="G18" s="6">
        <f>'Интернет заказ "Форма Клиента"'!B18</f>
        <v>0</v>
      </c>
      <c r="H18" s="54">
        <f>'Интернет заказ "Форма Клиента"'!H18</f>
        <v>0</v>
      </c>
      <c r="I18" s="45">
        <f t="shared" si="0"/>
        <v>0</v>
      </c>
      <c r="J18" s="108"/>
      <c r="K18" s="118"/>
      <c r="L18" s="118"/>
    </row>
    <row r="19" spans="1:12" ht="15" customHeight="1" x14ac:dyDescent="0.25">
      <c r="A19" s="33">
        <v>18</v>
      </c>
      <c r="B19" s="50">
        <f>'Интернет заказ "Форма Клиента"'!C19</f>
        <v>0</v>
      </c>
      <c r="C19" s="51">
        <f>'Интернет заказ "Форма Клиента"'!D19</f>
        <v>0</v>
      </c>
      <c r="D19" s="52">
        <f>'Интернет заказ "Форма Клиента"'!E19</f>
        <v>0</v>
      </c>
      <c r="E19" s="53">
        <f>'Интернет заказ "Форма Клиента"'!F19</f>
        <v>0</v>
      </c>
      <c r="F19" s="53">
        <f>'Интернет заказ "Форма Клиента"'!G19</f>
        <v>0</v>
      </c>
      <c r="G19" s="7">
        <f>'Интернет заказ "Форма Клиента"'!B19</f>
        <v>0</v>
      </c>
      <c r="H19" s="55">
        <f>'Интернет заказ "Форма Клиента"'!H19</f>
        <v>0</v>
      </c>
      <c r="I19" s="40">
        <f t="shared" si="0"/>
        <v>0</v>
      </c>
      <c r="J19" s="108"/>
    </row>
    <row r="20" spans="1:12" ht="15" customHeight="1" x14ac:dyDescent="0.25">
      <c r="A20" s="41">
        <v>19</v>
      </c>
      <c r="B20" s="46">
        <f>'Интернет заказ "Форма Клиента"'!C20</f>
        <v>0</v>
      </c>
      <c r="C20" s="47">
        <f>'Интернет заказ "Форма Клиента"'!D20</f>
        <v>0</v>
      </c>
      <c r="D20" s="48">
        <f>'Интернет заказ "Форма Клиента"'!E20</f>
        <v>0</v>
      </c>
      <c r="E20" s="49">
        <f>'Интернет заказ "Форма Клиента"'!F20</f>
        <v>0</v>
      </c>
      <c r="F20" s="49">
        <f>'Интернет заказ "Форма Клиента"'!G20</f>
        <v>0</v>
      </c>
      <c r="G20" s="6">
        <f>'Интернет заказ "Форма Клиента"'!B20</f>
        <v>0</v>
      </c>
      <c r="H20" s="54">
        <f>'Интернет заказ "Форма Клиента"'!H20</f>
        <v>0</v>
      </c>
      <c r="I20" s="45">
        <f t="shared" si="0"/>
        <v>0</v>
      </c>
      <c r="J20" s="108"/>
    </row>
    <row r="21" spans="1:12" ht="15" customHeight="1" x14ac:dyDescent="0.25">
      <c r="A21" s="33">
        <v>20</v>
      </c>
      <c r="B21" s="50">
        <f>'Интернет заказ "Форма Клиента"'!C21</f>
        <v>0</v>
      </c>
      <c r="C21" s="51">
        <f>'Интернет заказ "Форма Клиента"'!D21</f>
        <v>0</v>
      </c>
      <c r="D21" s="52">
        <f>'Интернет заказ "Форма Клиента"'!E21</f>
        <v>0</v>
      </c>
      <c r="E21" s="53">
        <f>'Интернет заказ "Форма Клиента"'!F21</f>
        <v>0</v>
      </c>
      <c r="F21" s="53">
        <f>'Интернет заказ "Форма Клиента"'!G21</f>
        <v>0</v>
      </c>
      <c r="G21" s="7">
        <f>'Интернет заказ "Форма Клиента"'!B21</f>
        <v>0</v>
      </c>
      <c r="H21" s="55">
        <f>'Интернет заказ "Форма Клиента"'!H21</f>
        <v>0</v>
      </c>
      <c r="I21" s="40">
        <f t="shared" si="0"/>
        <v>0</v>
      </c>
      <c r="J21" s="108"/>
    </row>
    <row r="22" spans="1:12" ht="15" customHeight="1" x14ac:dyDescent="0.25">
      <c r="A22" s="41">
        <v>21</v>
      </c>
      <c r="B22" s="46">
        <f>'Интернет заказ "Форма Клиента"'!C22</f>
        <v>0</v>
      </c>
      <c r="C22" s="47">
        <f>'Интернет заказ "Форма Клиента"'!D22</f>
        <v>0</v>
      </c>
      <c r="D22" s="48">
        <f>'Интернет заказ "Форма Клиента"'!E22</f>
        <v>0</v>
      </c>
      <c r="E22" s="49">
        <f>'Интернет заказ "Форма Клиента"'!F22</f>
        <v>0</v>
      </c>
      <c r="F22" s="49">
        <f>'Интернет заказ "Форма Клиента"'!G22</f>
        <v>0</v>
      </c>
      <c r="G22" s="6">
        <f>'Интернет заказ "Форма Клиента"'!B22</f>
        <v>0</v>
      </c>
      <c r="H22" s="54">
        <f>'Интернет заказ "Форма Клиента"'!H22</f>
        <v>0</v>
      </c>
      <c r="I22" s="45">
        <f t="shared" si="0"/>
        <v>0</v>
      </c>
    </row>
    <row r="23" spans="1:12" ht="15" customHeight="1" x14ac:dyDescent="0.25">
      <c r="A23" s="33">
        <v>22</v>
      </c>
      <c r="B23" s="50">
        <f>'Интернет заказ "Форма Клиента"'!C23</f>
        <v>0</v>
      </c>
      <c r="C23" s="51">
        <f>'Интернет заказ "Форма Клиента"'!D23</f>
        <v>0</v>
      </c>
      <c r="D23" s="52">
        <f>'Интернет заказ "Форма Клиента"'!E23</f>
        <v>0</v>
      </c>
      <c r="E23" s="53">
        <f>'Интернет заказ "Форма Клиента"'!F23</f>
        <v>0</v>
      </c>
      <c r="F23" s="53">
        <f>'Интернет заказ "Форма Клиента"'!G23</f>
        <v>0</v>
      </c>
      <c r="G23" s="7">
        <f>'Интернет заказ "Форма Клиента"'!B23</f>
        <v>0</v>
      </c>
      <c r="H23" s="55">
        <f>'Интернет заказ "Форма Клиента"'!H23</f>
        <v>0</v>
      </c>
      <c r="I23" s="40">
        <f t="shared" si="0"/>
        <v>0</v>
      </c>
    </row>
    <row r="24" spans="1:12" ht="15" customHeight="1" x14ac:dyDescent="0.25">
      <c r="A24" s="41">
        <v>23</v>
      </c>
      <c r="B24" s="46">
        <f>'Интернет заказ "Форма Клиента"'!C24</f>
        <v>0</v>
      </c>
      <c r="C24" s="47">
        <f>'Интернет заказ "Форма Клиента"'!D24</f>
        <v>0</v>
      </c>
      <c r="D24" s="48">
        <f>'Интернет заказ "Форма Клиента"'!E24</f>
        <v>0</v>
      </c>
      <c r="E24" s="49">
        <f>'Интернет заказ "Форма Клиента"'!F24</f>
        <v>0</v>
      </c>
      <c r="F24" s="49">
        <f>'Интернет заказ "Форма Клиента"'!G24</f>
        <v>0</v>
      </c>
      <c r="G24" s="6">
        <f>'Интернет заказ "Форма Клиента"'!B24</f>
        <v>0</v>
      </c>
      <c r="H24" s="54">
        <f>'Интернет заказ "Форма Клиента"'!H24</f>
        <v>0</v>
      </c>
      <c r="I24" s="45">
        <f t="shared" si="0"/>
        <v>0</v>
      </c>
    </row>
    <row r="25" spans="1:12" ht="15" customHeight="1" x14ac:dyDescent="0.25">
      <c r="A25" s="33">
        <v>24</v>
      </c>
      <c r="B25" s="50">
        <f>'Интернет заказ "Форма Клиента"'!C25</f>
        <v>0</v>
      </c>
      <c r="C25" s="51">
        <f>'Интернет заказ "Форма Клиента"'!D25</f>
        <v>0</v>
      </c>
      <c r="D25" s="52">
        <f>'Интернет заказ "Форма Клиента"'!E25</f>
        <v>0</v>
      </c>
      <c r="E25" s="53">
        <f>'Интернет заказ "Форма Клиента"'!F25</f>
        <v>0</v>
      </c>
      <c r="F25" s="53">
        <f>'Интернет заказ "Форма Клиента"'!G25</f>
        <v>0</v>
      </c>
      <c r="G25" s="7">
        <f>'Интернет заказ "Форма Клиента"'!B25</f>
        <v>0</v>
      </c>
      <c r="H25" s="55">
        <f>'Интернет заказ "Форма Клиента"'!H25</f>
        <v>0</v>
      </c>
      <c r="I25" s="40">
        <f t="shared" si="0"/>
        <v>0</v>
      </c>
    </row>
    <row r="26" spans="1:12" ht="15" customHeight="1" x14ac:dyDescent="0.25">
      <c r="A26" s="41">
        <v>25</v>
      </c>
      <c r="B26" s="46">
        <f>'Интернет заказ "Форма Клиента"'!C26</f>
        <v>0</v>
      </c>
      <c r="C26" s="47">
        <f>'Интернет заказ "Форма Клиента"'!D26</f>
        <v>0</v>
      </c>
      <c r="D26" s="48">
        <f>'Интернет заказ "Форма Клиента"'!E26</f>
        <v>0</v>
      </c>
      <c r="E26" s="49">
        <f>'Интернет заказ "Форма Клиента"'!F26</f>
        <v>0</v>
      </c>
      <c r="F26" s="49">
        <f>'Интернет заказ "Форма Клиента"'!G26</f>
        <v>0</v>
      </c>
      <c r="G26" s="6">
        <f>'Интернет заказ "Форма Клиента"'!B26</f>
        <v>0</v>
      </c>
      <c r="H26" s="54">
        <f>'Интернет заказ "Форма Клиента"'!H26</f>
        <v>0</v>
      </c>
      <c r="I26" s="45">
        <f t="shared" si="0"/>
        <v>0</v>
      </c>
    </row>
    <row r="27" spans="1:12" ht="15" customHeight="1" x14ac:dyDescent="0.25">
      <c r="A27" s="33">
        <v>26</v>
      </c>
      <c r="B27" s="50">
        <f>'Интернет заказ "Форма Клиента"'!C27</f>
        <v>0</v>
      </c>
      <c r="C27" s="51">
        <f>'Интернет заказ "Форма Клиента"'!D27</f>
        <v>0</v>
      </c>
      <c r="D27" s="52">
        <f>'Интернет заказ "Форма Клиента"'!E27</f>
        <v>0</v>
      </c>
      <c r="E27" s="53">
        <f>'Интернет заказ "Форма Клиента"'!F27</f>
        <v>0</v>
      </c>
      <c r="F27" s="53">
        <f>'Интернет заказ "Форма Клиента"'!G27</f>
        <v>0</v>
      </c>
      <c r="G27" s="7">
        <f>'Интернет заказ "Форма Клиента"'!B27</f>
        <v>0</v>
      </c>
      <c r="H27" s="55">
        <f>'Интернет заказ "Форма Клиента"'!H27</f>
        <v>0</v>
      </c>
      <c r="I27" s="40">
        <f t="shared" si="0"/>
        <v>0</v>
      </c>
    </row>
    <row r="28" spans="1:12" ht="15" customHeight="1" x14ac:dyDescent="0.25">
      <c r="A28" s="41">
        <v>27</v>
      </c>
      <c r="B28" s="46">
        <f>'Интернет заказ "Форма Клиента"'!C28</f>
        <v>0</v>
      </c>
      <c r="C28" s="47">
        <f>'Интернет заказ "Форма Клиента"'!D28</f>
        <v>0</v>
      </c>
      <c r="D28" s="48">
        <f>'Интернет заказ "Форма Клиента"'!E28</f>
        <v>0</v>
      </c>
      <c r="E28" s="49">
        <f>'Интернет заказ "Форма Клиента"'!F28</f>
        <v>0</v>
      </c>
      <c r="F28" s="49">
        <f>'Интернет заказ "Форма Клиента"'!G28</f>
        <v>0</v>
      </c>
      <c r="G28" s="6">
        <f>'Интернет заказ "Форма Клиента"'!B28</f>
        <v>0</v>
      </c>
      <c r="H28" s="54">
        <f>'Интернет заказ "Форма Клиента"'!H28</f>
        <v>0</v>
      </c>
      <c r="I28" s="45">
        <f t="shared" si="0"/>
        <v>0</v>
      </c>
    </row>
    <row r="29" spans="1:12" ht="15" customHeight="1" x14ac:dyDescent="0.25">
      <c r="A29" s="33">
        <v>28</v>
      </c>
      <c r="B29" s="50">
        <f>'Интернет заказ "Форма Клиента"'!C29</f>
        <v>0</v>
      </c>
      <c r="C29" s="51">
        <f>'Интернет заказ "Форма Клиента"'!D29</f>
        <v>0</v>
      </c>
      <c r="D29" s="52">
        <f>'Интернет заказ "Форма Клиента"'!E29</f>
        <v>0</v>
      </c>
      <c r="E29" s="53">
        <f>'Интернет заказ "Форма Клиента"'!F29</f>
        <v>0</v>
      </c>
      <c r="F29" s="53">
        <f>'Интернет заказ "Форма Клиента"'!G29</f>
        <v>0</v>
      </c>
      <c r="G29" s="7">
        <f>'Интернет заказ "Форма Клиента"'!B29</f>
        <v>0</v>
      </c>
      <c r="H29" s="55">
        <f>'Интернет заказ "Форма Клиента"'!H29</f>
        <v>0</v>
      </c>
      <c r="I29" s="40">
        <f t="shared" si="0"/>
        <v>0</v>
      </c>
    </row>
    <row r="30" spans="1:12" ht="15" customHeight="1" x14ac:dyDescent="0.25">
      <c r="A30" s="41">
        <v>29</v>
      </c>
      <c r="B30" s="46">
        <f>'Интернет заказ "Форма Клиента"'!C30</f>
        <v>0</v>
      </c>
      <c r="C30" s="47">
        <f>'Интернет заказ "Форма Клиента"'!D30</f>
        <v>0</v>
      </c>
      <c r="D30" s="48">
        <f>'Интернет заказ "Форма Клиента"'!E30</f>
        <v>0</v>
      </c>
      <c r="E30" s="49">
        <f>'Интернет заказ "Форма Клиента"'!F30</f>
        <v>0</v>
      </c>
      <c r="F30" s="49">
        <f>'Интернет заказ "Форма Клиента"'!G30</f>
        <v>0</v>
      </c>
      <c r="G30" s="6">
        <f>'Интернет заказ "Форма Клиента"'!B30</f>
        <v>0</v>
      </c>
      <c r="H30" s="54">
        <f>'Интернет заказ "Форма Клиента"'!H30</f>
        <v>0</v>
      </c>
      <c r="I30" s="45">
        <f t="shared" si="0"/>
        <v>0</v>
      </c>
    </row>
    <row r="31" spans="1:12" ht="15" customHeight="1" x14ac:dyDescent="0.25">
      <c r="A31" s="33">
        <v>30</v>
      </c>
      <c r="B31" s="50">
        <f>'Интернет заказ "Форма Клиента"'!C31</f>
        <v>0</v>
      </c>
      <c r="C31" s="51">
        <f>'Интернет заказ "Форма Клиента"'!D31</f>
        <v>0</v>
      </c>
      <c r="D31" s="52">
        <f>'Интернет заказ "Форма Клиента"'!E31</f>
        <v>0</v>
      </c>
      <c r="E31" s="53">
        <f>'Интернет заказ "Форма Клиента"'!F31</f>
        <v>0</v>
      </c>
      <c r="F31" s="53">
        <f>'Интернет заказ "Форма Клиента"'!G31</f>
        <v>0</v>
      </c>
      <c r="G31" s="7">
        <f>'Интернет заказ "Форма Клиента"'!B31</f>
        <v>0</v>
      </c>
      <c r="H31" s="55">
        <f>'Интернет заказ "Форма Клиента"'!H31</f>
        <v>0</v>
      </c>
      <c r="I31" s="40">
        <f t="shared" si="0"/>
        <v>0</v>
      </c>
    </row>
    <row r="32" spans="1:12" ht="15" customHeight="1" x14ac:dyDescent="0.25">
      <c r="A32" s="41">
        <v>31</v>
      </c>
      <c r="B32" s="46">
        <f>'Интернет заказ "Форма Клиента"'!C32</f>
        <v>0</v>
      </c>
      <c r="C32" s="47">
        <f>'Интернет заказ "Форма Клиента"'!D32</f>
        <v>0</v>
      </c>
      <c r="D32" s="48">
        <f>'Интернет заказ "Форма Клиента"'!E32</f>
        <v>0</v>
      </c>
      <c r="E32" s="49">
        <f>'Интернет заказ "Форма Клиента"'!F32</f>
        <v>0</v>
      </c>
      <c r="F32" s="49">
        <f>'Интернет заказ "Форма Клиента"'!G32</f>
        <v>0</v>
      </c>
      <c r="G32" s="6">
        <f>'Интернет заказ "Форма Клиента"'!B32</f>
        <v>0</v>
      </c>
      <c r="H32" s="54">
        <f>'Интернет заказ "Форма Клиента"'!H32</f>
        <v>0</v>
      </c>
      <c r="I32" s="45">
        <f t="shared" si="0"/>
        <v>0</v>
      </c>
    </row>
    <row r="33" spans="1:9" ht="15" customHeight="1" x14ac:dyDescent="0.25">
      <c r="A33" s="33">
        <v>32</v>
      </c>
      <c r="B33" s="50">
        <f>'Интернет заказ "Форма Клиента"'!C33</f>
        <v>0</v>
      </c>
      <c r="C33" s="51">
        <f>'Интернет заказ "Форма Клиента"'!D33</f>
        <v>0</v>
      </c>
      <c r="D33" s="52">
        <f>'Интернет заказ "Форма Клиента"'!E33</f>
        <v>0</v>
      </c>
      <c r="E33" s="53">
        <f>'Интернет заказ "Форма Клиента"'!F33</f>
        <v>0</v>
      </c>
      <c r="F33" s="53">
        <f>'Интернет заказ "Форма Клиента"'!G33</f>
        <v>0</v>
      </c>
      <c r="G33" s="7">
        <f>'Интернет заказ "Форма Клиента"'!B33</f>
        <v>0</v>
      </c>
      <c r="H33" s="55">
        <f>'Интернет заказ "Форма Клиента"'!H33</f>
        <v>0</v>
      </c>
      <c r="I33" s="40">
        <f t="shared" si="0"/>
        <v>0</v>
      </c>
    </row>
    <row r="34" spans="1:9" ht="15" customHeight="1" x14ac:dyDescent="0.25">
      <c r="A34" s="41">
        <v>33</v>
      </c>
      <c r="B34" s="46">
        <f>'Интернет заказ "Форма Клиента"'!C34</f>
        <v>0</v>
      </c>
      <c r="C34" s="47">
        <f>'Интернет заказ "Форма Клиента"'!D34</f>
        <v>0</v>
      </c>
      <c r="D34" s="48">
        <f>'Интернет заказ "Форма Клиента"'!E34</f>
        <v>0</v>
      </c>
      <c r="E34" s="49">
        <f>'Интернет заказ "Форма Клиента"'!F34</f>
        <v>0</v>
      </c>
      <c r="F34" s="49">
        <f>'Интернет заказ "Форма Клиента"'!G34</f>
        <v>0</v>
      </c>
      <c r="G34" s="6">
        <f>'Интернет заказ "Форма Клиента"'!B34</f>
        <v>0</v>
      </c>
      <c r="H34" s="54">
        <f>'Интернет заказ "Форма Клиента"'!H34</f>
        <v>0</v>
      </c>
      <c r="I34" s="45">
        <f t="shared" si="0"/>
        <v>0</v>
      </c>
    </row>
    <row r="35" spans="1:9" ht="15" customHeight="1" x14ac:dyDescent="0.25">
      <c r="A35" s="33">
        <v>34</v>
      </c>
      <c r="B35" s="50">
        <f>'Интернет заказ "Форма Клиента"'!C35</f>
        <v>0</v>
      </c>
      <c r="C35" s="51">
        <f>'Интернет заказ "Форма Клиента"'!D35</f>
        <v>0</v>
      </c>
      <c r="D35" s="52">
        <f>'Интернет заказ "Форма Клиента"'!E35</f>
        <v>0</v>
      </c>
      <c r="E35" s="53">
        <f>'Интернет заказ "Форма Клиента"'!F35</f>
        <v>0</v>
      </c>
      <c r="F35" s="53">
        <f>'Интернет заказ "Форма Клиента"'!G35</f>
        <v>0</v>
      </c>
      <c r="G35" s="7">
        <f>'Интернет заказ "Форма Клиента"'!B35</f>
        <v>0</v>
      </c>
      <c r="H35" s="55">
        <f>'Интернет заказ "Форма Клиента"'!H35</f>
        <v>0</v>
      </c>
      <c r="I35" s="40">
        <f t="shared" si="0"/>
        <v>0</v>
      </c>
    </row>
    <row r="36" spans="1:9" ht="15" customHeight="1" x14ac:dyDescent="0.25">
      <c r="A36" s="41">
        <v>35</v>
      </c>
      <c r="B36" s="46">
        <f>'Интернет заказ "Форма Клиента"'!C36</f>
        <v>0</v>
      </c>
      <c r="C36" s="47">
        <f>'Интернет заказ "Форма Клиента"'!D36</f>
        <v>0</v>
      </c>
      <c r="D36" s="48">
        <f>'Интернет заказ "Форма Клиента"'!E36</f>
        <v>0</v>
      </c>
      <c r="E36" s="49">
        <f>'Интернет заказ "Форма Клиента"'!F36</f>
        <v>0</v>
      </c>
      <c r="F36" s="49">
        <f>'Интернет заказ "Форма Клиента"'!G36</f>
        <v>0</v>
      </c>
      <c r="G36" s="6">
        <f>'Интернет заказ "Форма Клиента"'!B36</f>
        <v>0</v>
      </c>
      <c r="H36" s="54">
        <f>'Интернет заказ "Форма Клиента"'!H36</f>
        <v>0</v>
      </c>
      <c r="I36" s="45">
        <f t="shared" si="0"/>
        <v>0</v>
      </c>
    </row>
    <row r="37" spans="1:9" ht="15" customHeight="1" x14ac:dyDescent="0.25">
      <c r="A37" s="33">
        <v>36</v>
      </c>
      <c r="B37" s="50">
        <f>'Интернет заказ "Форма Клиента"'!C37</f>
        <v>0</v>
      </c>
      <c r="C37" s="51">
        <f>'Интернет заказ "Форма Клиента"'!D37</f>
        <v>0</v>
      </c>
      <c r="D37" s="52">
        <f>'Интернет заказ "Форма Клиента"'!E37</f>
        <v>0</v>
      </c>
      <c r="E37" s="53">
        <f>'Интернет заказ "Форма Клиента"'!F37</f>
        <v>0</v>
      </c>
      <c r="F37" s="53">
        <f>'Интернет заказ "Форма Клиента"'!G37</f>
        <v>0</v>
      </c>
      <c r="G37" s="7">
        <f>'Интернет заказ "Форма Клиента"'!B37</f>
        <v>0</v>
      </c>
      <c r="H37" s="55">
        <f>'Интернет заказ "Форма Клиента"'!H37</f>
        <v>0</v>
      </c>
      <c r="I37" s="40">
        <f t="shared" ref="I37:I41" si="1">H37*F37</f>
        <v>0</v>
      </c>
    </row>
    <row r="38" spans="1:9" ht="15" customHeight="1" x14ac:dyDescent="0.25">
      <c r="A38" s="41">
        <v>37</v>
      </c>
      <c r="B38" s="46">
        <f>'Интернет заказ "Форма Клиента"'!C38</f>
        <v>0</v>
      </c>
      <c r="C38" s="47">
        <f>'Интернет заказ "Форма Клиента"'!D38</f>
        <v>0</v>
      </c>
      <c r="D38" s="48">
        <f>'Интернет заказ "Форма Клиента"'!E38</f>
        <v>0</v>
      </c>
      <c r="E38" s="49">
        <f>'Интернет заказ "Форма Клиента"'!F38</f>
        <v>0</v>
      </c>
      <c r="F38" s="49">
        <f>'Интернет заказ "Форма Клиента"'!G38</f>
        <v>0</v>
      </c>
      <c r="G38" s="6">
        <f>'Интернет заказ "Форма Клиента"'!B38</f>
        <v>0</v>
      </c>
      <c r="H38" s="54">
        <f>'Интернет заказ "Форма Клиента"'!H38</f>
        <v>0</v>
      </c>
      <c r="I38" s="45">
        <f t="shared" si="1"/>
        <v>0</v>
      </c>
    </row>
    <row r="39" spans="1:9" ht="15" customHeight="1" x14ac:dyDescent="0.25">
      <c r="A39" s="33">
        <v>38</v>
      </c>
      <c r="B39" s="50">
        <f>'Интернет заказ "Форма Клиента"'!C39</f>
        <v>0</v>
      </c>
      <c r="C39" s="51">
        <f>'Интернет заказ "Форма Клиента"'!D39</f>
        <v>0</v>
      </c>
      <c r="D39" s="52">
        <f>'Интернет заказ "Форма Клиента"'!E39</f>
        <v>0</v>
      </c>
      <c r="E39" s="53">
        <f>'Интернет заказ "Форма Клиента"'!F39</f>
        <v>0</v>
      </c>
      <c r="F39" s="53">
        <f>'Интернет заказ "Форма Клиента"'!G39</f>
        <v>0</v>
      </c>
      <c r="G39" s="7">
        <f>'Интернет заказ "Форма Клиента"'!B39</f>
        <v>0</v>
      </c>
      <c r="H39" s="55">
        <f>'Интернет заказ "Форма Клиента"'!H39</f>
        <v>0</v>
      </c>
      <c r="I39" s="40">
        <f t="shared" si="1"/>
        <v>0</v>
      </c>
    </row>
    <row r="40" spans="1:9" ht="15" customHeight="1" x14ac:dyDescent="0.25">
      <c r="A40" s="41">
        <v>39</v>
      </c>
      <c r="B40" s="46">
        <f>'Интернет заказ "Форма Клиента"'!C40</f>
        <v>0</v>
      </c>
      <c r="C40" s="47">
        <f>'Интернет заказ "Форма Клиента"'!D40</f>
        <v>0</v>
      </c>
      <c r="D40" s="48">
        <f>'Интернет заказ "Форма Клиента"'!E40</f>
        <v>0</v>
      </c>
      <c r="E40" s="49">
        <f>'Интернет заказ "Форма Клиента"'!F40</f>
        <v>0</v>
      </c>
      <c r="F40" s="49">
        <f>'Интернет заказ "Форма Клиента"'!G40</f>
        <v>0</v>
      </c>
      <c r="G40" s="6">
        <f>'Интернет заказ "Форма Клиента"'!B40</f>
        <v>0</v>
      </c>
      <c r="H40" s="54">
        <f>'Интернет заказ "Форма Клиента"'!H40</f>
        <v>0</v>
      </c>
      <c r="I40" s="45">
        <f t="shared" si="1"/>
        <v>0</v>
      </c>
    </row>
    <row r="41" spans="1:9" ht="15" customHeight="1" x14ac:dyDescent="0.25">
      <c r="A41" s="33">
        <v>40</v>
      </c>
      <c r="B41" s="50">
        <f>'Интернет заказ "Форма Клиента"'!C41</f>
        <v>0</v>
      </c>
      <c r="C41" s="51">
        <f>'Интернет заказ "Форма Клиента"'!D41</f>
        <v>0</v>
      </c>
      <c r="D41" s="52">
        <f>'Интернет заказ "Форма Клиента"'!E41</f>
        <v>0</v>
      </c>
      <c r="E41" s="53">
        <f>'Интернет заказ "Форма Клиента"'!F41</f>
        <v>0</v>
      </c>
      <c r="F41" s="53">
        <f>'Интернет заказ "Форма Клиента"'!G41</f>
        <v>0</v>
      </c>
      <c r="G41" s="7">
        <f>'Интернет заказ "Форма Клиента"'!B41</f>
        <v>0</v>
      </c>
      <c r="H41" s="55">
        <f>'Интернет заказ "Форма Клиента"'!H41</f>
        <v>0</v>
      </c>
      <c r="I41" s="40">
        <f t="shared" si="1"/>
        <v>0</v>
      </c>
    </row>
    <row r="42" spans="1:9" ht="15" customHeight="1" x14ac:dyDescent="0.25">
      <c r="A42" s="41">
        <v>41</v>
      </c>
      <c r="B42" s="46">
        <f>'Интернет заказ "Форма Клиента"'!C42</f>
        <v>0</v>
      </c>
      <c r="C42" s="47">
        <f>'Интернет заказ "Форма Клиента"'!D42</f>
        <v>0</v>
      </c>
      <c r="D42" s="48">
        <f>'Интернет заказ "Форма Клиента"'!E42</f>
        <v>0</v>
      </c>
      <c r="E42" s="49">
        <f>'Интернет заказ "Форма Клиента"'!F42</f>
        <v>0</v>
      </c>
      <c r="F42" s="49">
        <f>'Интернет заказ "Форма Клиента"'!G42</f>
        <v>0</v>
      </c>
      <c r="G42" s="6">
        <f>'Интернет заказ "Форма Клиента"'!B42</f>
        <v>0</v>
      </c>
      <c r="H42" s="54">
        <f>'Интернет заказ "Форма Клиента"'!H42</f>
        <v>0</v>
      </c>
      <c r="I42" s="45">
        <f t="shared" ref="I42:I51" si="2">H42*F42</f>
        <v>0</v>
      </c>
    </row>
    <row r="43" spans="1:9" ht="15" customHeight="1" x14ac:dyDescent="0.25">
      <c r="A43" s="33">
        <v>42</v>
      </c>
      <c r="B43" s="50">
        <f>'Интернет заказ "Форма Клиента"'!C43</f>
        <v>0</v>
      </c>
      <c r="C43" s="51">
        <f>'Интернет заказ "Форма Клиента"'!D43</f>
        <v>0</v>
      </c>
      <c r="D43" s="52">
        <f>'Интернет заказ "Форма Клиента"'!E43</f>
        <v>0</v>
      </c>
      <c r="E43" s="53">
        <f>'Интернет заказ "Форма Клиента"'!F43</f>
        <v>0</v>
      </c>
      <c r="F43" s="53">
        <f>'Интернет заказ "Форма Клиента"'!G43</f>
        <v>0</v>
      </c>
      <c r="G43" s="7">
        <f>'Интернет заказ "Форма Клиента"'!B43</f>
        <v>0</v>
      </c>
      <c r="H43" s="55">
        <f>'Интернет заказ "Форма Клиента"'!H43</f>
        <v>0</v>
      </c>
      <c r="I43" s="40">
        <f t="shared" si="2"/>
        <v>0</v>
      </c>
    </row>
    <row r="44" spans="1:9" ht="15" customHeight="1" x14ac:dyDescent="0.25">
      <c r="A44" s="41">
        <v>43</v>
      </c>
      <c r="B44" s="46">
        <f>'Интернет заказ "Форма Клиента"'!C44</f>
        <v>0</v>
      </c>
      <c r="C44" s="47">
        <f>'Интернет заказ "Форма Клиента"'!D44</f>
        <v>0</v>
      </c>
      <c r="D44" s="48">
        <f>'Интернет заказ "Форма Клиента"'!E44</f>
        <v>0</v>
      </c>
      <c r="E44" s="49">
        <f>'Интернет заказ "Форма Клиента"'!F44</f>
        <v>0</v>
      </c>
      <c r="F44" s="49">
        <f>'Интернет заказ "Форма Клиента"'!G44</f>
        <v>0</v>
      </c>
      <c r="G44" s="6">
        <f>'Интернет заказ "Форма Клиента"'!B44</f>
        <v>0</v>
      </c>
      <c r="H44" s="54">
        <f>'Интернет заказ "Форма Клиента"'!H44</f>
        <v>0</v>
      </c>
      <c r="I44" s="45">
        <f t="shared" si="2"/>
        <v>0</v>
      </c>
    </row>
    <row r="45" spans="1:9" ht="15" customHeight="1" x14ac:dyDescent="0.25">
      <c r="A45" s="33">
        <v>44</v>
      </c>
      <c r="B45" s="50">
        <f>'Интернет заказ "Форма Клиента"'!C45</f>
        <v>0</v>
      </c>
      <c r="C45" s="51">
        <f>'Интернет заказ "Форма Клиента"'!D45</f>
        <v>0</v>
      </c>
      <c r="D45" s="52">
        <f>'Интернет заказ "Форма Клиента"'!E45</f>
        <v>0</v>
      </c>
      <c r="E45" s="53">
        <f>'Интернет заказ "Форма Клиента"'!F45</f>
        <v>0</v>
      </c>
      <c r="F45" s="53">
        <f>'Интернет заказ "Форма Клиента"'!G45</f>
        <v>0</v>
      </c>
      <c r="G45" s="7">
        <f>'Интернет заказ "Форма Клиента"'!B45</f>
        <v>0</v>
      </c>
      <c r="H45" s="55">
        <f>'Интернет заказ "Форма Клиента"'!H45</f>
        <v>0</v>
      </c>
      <c r="I45" s="40">
        <f t="shared" si="2"/>
        <v>0</v>
      </c>
    </row>
    <row r="46" spans="1:9" ht="15" customHeight="1" x14ac:dyDescent="0.25">
      <c r="A46" s="41">
        <v>45</v>
      </c>
      <c r="B46" s="46">
        <f>'Интернет заказ "Форма Клиента"'!C46</f>
        <v>0</v>
      </c>
      <c r="C46" s="47">
        <f>'Интернет заказ "Форма Клиента"'!D46</f>
        <v>0</v>
      </c>
      <c r="D46" s="48">
        <f>'Интернет заказ "Форма Клиента"'!E46</f>
        <v>0</v>
      </c>
      <c r="E46" s="49">
        <f>'Интернет заказ "Форма Клиента"'!F46</f>
        <v>0</v>
      </c>
      <c r="F46" s="49">
        <f>'Интернет заказ "Форма Клиента"'!G46</f>
        <v>0</v>
      </c>
      <c r="G46" s="6">
        <f>'Интернет заказ "Форма Клиента"'!B46</f>
        <v>0</v>
      </c>
      <c r="H46" s="54">
        <f>'Интернет заказ "Форма Клиента"'!H46</f>
        <v>0</v>
      </c>
      <c r="I46" s="45">
        <f t="shared" si="2"/>
        <v>0</v>
      </c>
    </row>
    <row r="47" spans="1:9" ht="15" customHeight="1" x14ac:dyDescent="0.25">
      <c r="A47" s="33">
        <v>46</v>
      </c>
      <c r="B47" s="50">
        <f>'Интернет заказ "Форма Клиента"'!C47</f>
        <v>0</v>
      </c>
      <c r="C47" s="51">
        <f>'Интернет заказ "Форма Клиента"'!D47</f>
        <v>0</v>
      </c>
      <c r="D47" s="52">
        <f>'Интернет заказ "Форма Клиента"'!E47</f>
        <v>0</v>
      </c>
      <c r="E47" s="53">
        <f>'Интернет заказ "Форма Клиента"'!F47</f>
        <v>0</v>
      </c>
      <c r="F47" s="53">
        <f>'Интернет заказ "Форма Клиента"'!G47</f>
        <v>0</v>
      </c>
      <c r="G47" s="7">
        <f>'Интернет заказ "Форма Клиента"'!B47</f>
        <v>0</v>
      </c>
      <c r="H47" s="55">
        <f>'Интернет заказ "Форма Клиента"'!H47</f>
        <v>0</v>
      </c>
      <c r="I47" s="40">
        <f t="shared" si="2"/>
        <v>0</v>
      </c>
    </row>
    <row r="48" spans="1:9" ht="15" customHeight="1" x14ac:dyDescent="0.25">
      <c r="A48" s="41">
        <v>47</v>
      </c>
      <c r="B48" s="46">
        <f>'Интернет заказ "Форма Клиента"'!C48</f>
        <v>0</v>
      </c>
      <c r="C48" s="47">
        <f>'Интернет заказ "Форма Клиента"'!D48</f>
        <v>0</v>
      </c>
      <c r="D48" s="48">
        <f>'Интернет заказ "Форма Клиента"'!E48</f>
        <v>0</v>
      </c>
      <c r="E48" s="49">
        <f>'Интернет заказ "Форма Клиента"'!F48</f>
        <v>0</v>
      </c>
      <c r="F48" s="49">
        <f>'Интернет заказ "Форма Клиента"'!G48</f>
        <v>0</v>
      </c>
      <c r="G48" s="6">
        <f>'Интернет заказ "Форма Клиента"'!B48</f>
        <v>0</v>
      </c>
      <c r="H48" s="54">
        <f>'Интернет заказ "Форма Клиента"'!H48</f>
        <v>0</v>
      </c>
      <c r="I48" s="45">
        <f t="shared" si="2"/>
        <v>0</v>
      </c>
    </row>
    <row r="49" spans="1:9" ht="15" customHeight="1" x14ac:dyDescent="0.25">
      <c r="A49" s="33">
        <v>48</v>
      </c>
      <c r="B49" s="50">
        <f>'Интернет заказ "Форма Клиента"'!C49</f>
        <v>0</v>
      </c>
      <c r="C49" s="51">
        <f>'Интернет заказ "Форма Клиента"'!D49</f>
        <v>0</v>
      </c>
      <c r="D49" s="52">
        <f>'Интернет заказ "Форма Клиента"'!E49</f>
        <v>0</v>
      </c>
      <c r="E49" s="53">
        <f>'Интернет заказ "Форма Клиента"'!F49</f>
        <v>0</v>
      </c>
      <c r="F49" s="53">
        <f>'Интернет заказ "Форма Клиента"'!G49</f>
        <v>0</v>
      </c>
      <c r="G49" s="7">
        <f>'Интернет заказ "Форма Клиента"'!B49</f>
        <v>0</v>
      </c>
      <c r="H49" s="55">
        <f>'Интернет заказ "Форма Клиента"'!H49</f>
        <v>0</v>
      </c>
      <c r="I49" s="40">
        <f t="shared" si="2"/>
        <v>0</v>
      </c>
    </row>
    <row r="50" spans="1:9" ht="15" customHeight="1" x14ac:dyDescent="0.25">
      <c r="A50" s="41">
        <v>49</v>
      </c>
      <c r="B50" s="46">
        <f>'Интернет заказ "Форма Клиента"'!C50</f>
        <v>0</v>
      </c>
      <c r="C50" s="47">
        <f>'Интернет заказ "Форма Клиента"'!D50</f>
        <v>0</v>
      </c>
      <c r="D50" s="48">
        <f>'Интернет заказ "Форма Клиента"'!E50</f>
        <v>0</v>
      </c>
      <c r="E50" s="49">
        <f>'Интернет заказ "Форма Клиента"'!F50</f>
        <v>0</v>
      </c>
      <c r="F50" s="49">
        <f>'Интернет заказ "Форма Клиента"'!G50</f>
        <v>0</v>
      </c>
      <c r="G50" s="6">
        <f>'Интернет заказ "Форма Клиента"'!B50</f>
        <v>0</v>
      </c>
      <c r="H50" s="54">
        <f>'Интернет заказ "Форма Клиента"'!H50</f>
        <v>0</v>
      </c>
      <c r="I50" s="45">
        <f t="shared" si="2"/>
        <v>0</v>
      </c>
    </row>
    <row r="51" spans="1:9" ht="15" customHeight="1" x14ac:dyDescent="0.25">
      <c r="A51" s="33">
        <v>50</v>
      </c>
      <c r="B51" s="50">
        <f>'Интернет заказ "Форма Клиента"'!C51</f>
        <v>0</v>
      </c>
      <c r="C51" s="51">
        <f>'Интернет заказ "Форма Клиента"'!D51</f>
        <v>0</v>
      </c>
      <c r="D51" s="52">
        <f>'Интернет заказ "Форма Клиента"'!E51</f>
        <v>0</v>
      </c>
      <c r="E51" s="53">
        <f>'Интернет заказ "Форма Клиента"'!F51</f>
        <v>0</v>
      </c>
      <c r="F51" s="53">
        <f>'Интернет заказ "Форма Клиента"'!G51</f>
        <v>0</v>
      </c>
      <c r="G51" s="7">
        <f>'Интернет заказ "Форма Клиента"'!B51</f>
        <v>0</v>
      </c>
      <c r="H51" s="55">
        <f>'Интернет заказ "Форма Клиента"'!H51</f>
        <v>0</v>
      </c>
      <c r="I51" s="40">
        <f t="shared" si="2"/>
        <v>0</v>
      </c>
    </row>
    <row r="53" spans="1:9" x14ac:dyDescent="0.25">
      <c r="B53" s="4"/>
      <c r="C53" s="4"/>
      <c r="D53" s="4"/>
      <c r="E53" s="4"/>
      <c r="F53" s="4"/>
      <c r="G53" s="121" t="s">
        <v>7</v>
      </c>
      <c r="H53" s="121"/>
      <c r="I53" s="64" t="str">
        <f>IF('Интернет заказ "Форма Клиента"'!M7="","укажите название",'Интернет заказ "Форма Клиента"'!M7)</f>
        <v>укажите название</v>
      </c>
    </row>
    <row r="54" spans="1:9" ht="15" customHeight="1" x14ac:dyDescent="0.25">
      <c r="B54" s="4"/>
      <c r="C54" s="4"/>
      <c r="D54" s="4"/>
      <c r="E54" s="4"/>
      <c r="F54" s="4"/>
      <c r="G54" s="121" t="s">
        <v>16</v>
      </c>
      <c r="H54" s="121"/>
      <c r="I54" s="56">
        <f>SUM(F2:F51)</f>
        <v>0</v>
      </c>
    </row>
    <row r="55" spans="1:9" ht="15" customHeight="1" x14ac:dyDescent="0.25">
      <c r="B55" s="4"/>
      <c r="C55" s="4"/>
      <c r="D55" s="4"/>
      <c r="E55" s="4"/>
      <c r="F55" s="4"/>
      <c r="G55" s="121" t="s">
        <v>17</v>
      </c>
      <c r="H55" s="121"/>
      <c r="I55" s="57">
        <f>SUM(I2:I51)</f>
        <v>0</v>
      </c>
    </row>
    <row r="56" spans="1:9" ht="15" customHeight="1" x14ac:dyDescent="0.25">
      <c r="B56" s="4"/>
      <c r="C56" s="4"/>
      <c r="D56" s="4"/>
      <c r="E56" s="4"/>
      <c r="F56" s="4"/>
      <c r="G56" s="121" t="s">
        <v>12</v>
      </c>
      <c r="H56" s="121"/>
      <c r="I56" s="57">
        <f>'Интернет заказ "Форма Клиента"'!M9</f>
        <v>0</v>
      </c>
    </row>
    <row r="57" spans="1:9" ht="15.75" customHeight="1" thickBot="1" x14ac:dyDescent="0.3">
      <c r="B57" s="4"/>
      <c r="C57" s="4"/>
      <c r="D57" s="4"/>
      <c r="E57" s="4"/>
      <c r="F57" s="4"/>
      <c r="G57" s="119" t="s">
        <v>26</v>
      </c>
      <c r="H57" s="119"/>
      <c r="I57" s="58" t="str">
        <f>IF(SUM(I2:I51)&lt;150,"НЕВОЗМОЖЕН",IF(SUM(I2:I51)&lt;200,2*I54,"Бесплатно"))</f>
        <v>НЕВОЗМОЖЕН</v>
      </c>
    </row>
    <row r="58" spans="1:9" ht="16.5" customHeight="1" thickTop="1" thickBot="1" x14ac:dyDescent="0.3">
      <c r="B58" s="5"/>
      <c r="C58" s="5"/>
      <c r="D58" s="5"/>
      <c r="E58" s="5"/>
      <c r="F58" s="5"/>
      <c r="G58" s="120" t="s">
        <v>18</v>
      </c>
      <c r="H58" s="120"/>
      <c r="I58" s="63">
        <f>SUM(I55:I57)</f>
        <v>0</v>
      </c>
    </row>
    <row r="59" spans="1:9" ht="15.75" thickTop="1" x14ac:dyDescent="0.25"/>
    <row r="61" spans="1:9" ht="15" customHeight="1" x14ac:dyDescent="0.25"/>
    <row r="65" ht="15" customHeight="1" x14ac:dyDescent="0.25"/>
  </sheetData>
  <sheetProtection algorithmName="SHA-512" hashValue="uuSB1TJwSsUCUQIPtljR21x2m7psjUP+y5hoE0QPWtua8EXG5jh9hQspJgH232/TqKYaOdLXVcoVY2B3KgA6+g==" saltValue="yMls92CG/g4LlIC7h2Vnmw==" spinCount="100000" sheet="1" objects="1" scenarios="1" formatCells="0"/>
  <mergeCells count="14">
    <mergeCell ref="G57:H57"/>
    <mergeCell ref="G58:H58"/>
    <mergeCell ref="G55:H55"/>
    <mergeCell ref="G56:H56"/>
    <mergeCell ref="G53:H53"/>
    <mergeCell ref="G54:H54"/>
    <mergeCell ref="J1:J21"/>
    <mergeCell ref="K1:L1"/>
    <mergeCell ref="N1:Q1"/>
    <mergeCell ref="K4:L5"/>
    <mergeCell ref="K7:L8"/>
    <mergeCell ref="K13:L14"/>
    <mergeCell ref="K9:L11"/>
    <mergeCell ref="K16:L18"/>
  </mergeCells>
  <conditionalFormatting sqref="I57">
    <cfRule type="containsText" dxfId="3" priority="3" operator="containsText" text="Бесплатно">
      <formula>NOT(ISERROR(SEARCH("Бесплатно",I57)))</formula>
    </cfRule>
    <cfRule type="expression" dxfId="2" priority="5">
      <formula>$I55&lt;200</formula>
    </cfRule>
  </conditionalFormatting>
  <conditionalFormatting sqref="I53">
    <cfRule type="containsText" dxfId="1" priority="2" operator="containsText" text="укажите название">
      <formula>NOT(ISERROR(SEARCH("укажите название",I53)))</formula>
    </cfRule>
  </conditionalFormatting>
  <conditionalFormatting sqref="L2:L3">
    <cfRule type="containsText" dxfId="0" priority="1" operator="containsText" text="заполните данные">
      <formula>NOT(ISERROR(SEARCH("заполните данные",L2)))</formula>
    </cfRule>
  </conditionalFormatting>
  <hyperlinks>
    <hyperlink ref="K13:L14" location="'Интернет заказ &quot;Форма Клиента&quot;'!A1" display="Перейти к форме заказа"/>
    <hyperlink ref="N1:Q1" location="'Интернет заказ &quot;Форма Клиента&quot;'!A1" display="Вернуться к заказу"/>
  </hyperlinks>
  <pageMargins left="0.23622047244094491" right="0.23622047244094491" top="0.74803149606299213" bottom="0.74803149606299213" header="0.31496062992125984" footer="0.31496062992125984"/>
  <pageSetup paperSize="9"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zoomScaleNormal="100" workbookViewId="0">
      <selection activeCell="B3" sqref="B3:G22"/>
    </sheetView>
  </sheetViews>
  <sheetFormatPr defaultRowHeight="12.75" x14ac:dyDescent="0.2"/>
  <cols>
    <col min="1" max="1" width="4" style="8" customWidth="1"/>
    <col min="2" max="2" width="13.140625" style="8" customWidth="1"/>
    <col min="3" max="3" width="23" style="8" customWidth="1"/>
    <col min="4" max="4" width="8.5703125" style="8" customWidth="1"/>
    <col min="5" max="5" width="10" style="8" customWidth="1"/>
    <col min="6" max="6" width="5.7109375" style="8" customWidth="1"/>
    <col min="7" max="7" width="10" style="8" customWidth="1"/>
    <col min="8" max="16384" width="9.140625" style="8"/>
  </cols>
  <sheetData>
    <row r="1" spans="1:7" x14ac:dyDescent="0.2">
      <c r="A1" s="122" t="s">
        <v>25</v>
      </c>
      <c r="B1" s="124" t="s">
        <v>19</v>
      </c>
      <c r="C1" s="126" t="s">
        <v>20</v>
      </c>
      <c r="D1" s="122" t="s">
        <v>21</v>
      </c>
      <c r="E1" s="122" t="s">
        <v>22</v>
      </c>
      <c r="F1" s="122" t="s">
        <v>23</v>
      </c>
      <c r="G1" s="122" t="s">
        <v>24</v>
      </c>
    </row>
    <row r="2" spans="1:7" ht="13.5" thickBot="1" x14ac:dyDescent="0.25">
      <c r="A2" s="123"/>
      <c r="B2" s="125"/>
      <c r="C2" s="127"/>
      <c r="D2" s="123"/>
      <c r="E2" s="123"/>
      <c r="F2" s="123"/>
      <c r="G2" s="123"/>
    </row>
    <row r="3" spans="1:7" ht="13.5" thickTop="1" x14ac:dyDescent="0.2">
      <c r="A3" s="9">
        <f>'Интернет заказ "Форма Zakazal"'!A2</f>
        <v>1</v>
      </c>
      <c r="B3" s="10">
        <f>'Интернет заказ "Форма Zakazal"'!C2</f>
        <v>0</v>
      </c>
      <c r="C3" s="10">
        <f>'Интернет заказ "Форма Zakazal"'!B2</f>
        <v>0</v>
      </c>
      <c r="D3" s="11">
        <f>'Интернет заказ "Форма Zakazal"'!E2</f>
        <v>0</v>
      </c>
      <c r="E3" s="12">
        <f>'Интернет заказ "Форма Zakazal"'!D2</f>
        <v>0</v>
      </c>
      <c r="F3" s="13">
        <f>'Интернет заказ "Форма Zakazal"'!F2</f>
        <v>0</v>
      </c>
      <c r="G3" s="14">
        <f>'Интернет заказ "Форма Zakazal"'!H2</f>
        <v>0</v>
      </c>
    </row>
    <row r="4" spans="1:7" x14ac:dyDescent="0.2">
      <c r="A4" s="15">
        <f>'Интернет заказ "Форма Zakazal"'!A3</f>
        <v>2</v>
      </c>
      <c r="B4" s="16">
        <f>'Интернет заказ "Форма Zakazal"'!C3</f>
        <v>0</v>
      </c>
      <c r="C4" s="16">
        <f>'Интернет заказ "Форма Zakazal"'!B3</f>
        <v>0</v>
      </c>
      <c r="D4" s="17">
        <f>'Интернет заказ "Форма Zakazal"'!E3</f>
        <v>0</v>
      </c>
      <c r="E4" s="18">
        <f>'Интернет заказ "Форма Zakazal"'!D3</f>
        <v>0</v>
      </c>
      <c r="F4" s="19">
        <f>'Интернет заказ "Форма Zakazal"'!F3</f>
        <v>0</v>
      </c>
      <c r="G4" s="20">
        <f>'Интернет заказ "Форма Zakazal"'!H3</f>
        <v>0</v>
      </c>
    </row>
    <row r="5" spans="1:7" x14ac:dyDescent="0.2">
      <c r="A5" s="9">
        <f>'Интернет заказ "Форма Zakazal"'!A4</f>
        <v>3</v>
      </c>
      <c r="B5" s="10">
        <f>'Интернет заказ "Форма Zakazal"'!C4</f>
        <v>0</v>
      </c>
      <c r="C5" s="10">
        <f>'Интернет заказ "Форма Zakazal"'!B4</f>
        <v>0</v>
      </c>
      <c r="D5" s="11">
        <f>'Интернет заказ "Форма Zakazal"'!E4</f>
        <v>0</v>
      </c>
      <c r="E5" s="12">
        <f>'Интернет заказ "Форма Zakazal"'!D4</f>
        <v>0</v>
      </c>
      <c r="F5" s="13">
        <f>'Интернет заказ "Форма Zakazal"'!F4</f>
        <v>0</v>
      </c>
      <c r="G5" s="21">
        <f>'Интернет заказ "Форма Zakazal"'!H4</f>
        <v>0</v>
      </c>
    </row>
    <row r="6" spans="1:7" x14ac:dyDescent="0.2">
      <c r="A6" s="15">
        <f>'Интернет заказ "Форма Zakazal"'!A5</f>
        <v>4</v>
      </c>
      <c r="B6" s="16">
        <f>'Интернет заказ "Форма Zakazal"'!C5</f>
        <v>0</v>
      </c>
      <c r="C6" s="16">
        <f>'Интернет заказ "Форма Zakazal"'!B5</f>
        <v>0</v>
      </c>
      <c r="D6" s="17">
        <f>'Интернет заказ "Форма Zakazal"'!E5</f>
        <v>0</v>
      </c>
      <c r="E6" s="18">
        <f>'Интернет заказ "Форма Zakazal"'!D5</f>
        <v>0</v>
      </c>
      <c r="F6" s="19">
        <f>'Интернет заказ "Форма Zakazal"'!F5</f>
        <v>0</v>
      </c>
      <c r="G6" s="20">
        <f>'Интернет заказ "Форма Zakazal"'!H5</f>
        <v>0</v>
      </c>
    </row>
    <row r="7" spans="1:7" x14ac:dyDescent="0.2">
      <c r="A7" s="9">
        <f>'Интернет заказ "Форма Zakazal"'!A6</f>
        <v>5</v>
      </c>
      <c r="B7" s="10">
        <f>'Интернет заказ "Форма Zakazal"'!C6</f>
        <v>0</v>
      </c>
      <c r="C7" s="10">
        <f>'Интернет заказ "Форма Zakazal"'!B6</f>
        <v>0</v>
      </c>
      <c r="D7" s="11">
        <f>'Интернет заказ "Форма Zakazal"'!E6</f>
        <v>0</v>
      </c>
      <c r="E7" s="12">
        <f>'Интернет заказ "Форма Zakazal"'!D6</f>
        <v>0</v>
      </c>
      <c r="F7" s="13">
        <f>'Интернет заказ "Форма Zakazal"'!F6</f>
        <v>0</v>
      </c>
      <c r="G7" s="21">
        <f>'Интернет заказ "Форма Zakazal"'!H6</f>
        <v>0</v>
      </c>
    </row>
    <row r="8" spans="1:7" x14ac:dyDescent="0.2">
      <c r="A8" s="15">
        <f>'Интернет заказ "Форма Zakazal"'!A7</f>
        <v>6</v>
      </c>
      <c r="B8" s="16">
        <f>'Интернет заказ "Форма Zakazal"'!C7</f>
        <v>0</v>
      </c>
      <c r="C8" s="16">
        <f>'Интернет заказ "Форма Zakazal"'!B7</f>
        <v>0</v>
      </c>
      <c r="D8" s="17">
        <f>'Интернет заказ "Форма Zakazal"'!E7</f>
        <v>0</v>
      </c>
      <c r="E8" s="18">
        <f>'Интернет заказ "Форма Zakazal"'!D7</f>
        <v>0</v>
      </c>
      <c r="F8" s="19">
        <f>'Интернет заказ "Форма Zakazal"'!F7</f>
        <v>0</v>
      </c>
      <c r="G8" s="20">
        <f>'Интернет заказ "Форма Zakazal"'!H7</f>
        <v>0</v>
      </c>
    </row>
    <row r="9" spans="1:7" x14ac:dyDescent="0.2">
      <c r="A9" s="9">
        <f>'Интернет заказ "Форма Zakazal"'!A8</f>
        <v>7</v>
      </c>
      <c r="B9" s="10">
        <f>'Интернет заказ "Форма Zakazal"'!C8</f>
        <v>0</v>
      </c>
      <c r="C9" s="10">
        <f>'Интернет заказ "Форма Zakazal"'!B8</f>
        <v>0</v>
      </c>
      <c r="D9" s="11">
        <f>'Интернет заказ "Форма Zakazal"'!E8</f>
        <v>0</v>
      </c>
      <c r="E9" s="12">
        <f>'Интернет заказ "Форма Zakazal"'!D8</f>
        <v>0</v>
      </c>
      <c r="F9" s="13">
        <f>'Интернет заказ "Форма Zakazal"'!F8</f>
        <v>0</v>
      </c>
      <c r="G9" s="21">
        <f>'Интернет заказ "Форма Zakazal"'!H8</f>
        <v>0</v>
      </c>
    </row>
    <row r="10" spans="1:7" x14ac:dyDescent="0.2">
      <c r="A10" s="15">
        <f>'Интернет заказ "Форма Zakazal"'!A9</f>
        <v>8</v>
      </c>
      <c r="B10" s="16">
        <f>'Интернет заказ "Форма Zakazal"'!C9</f>
        <v>0</v>
      </c>
      <c r="C10" s="16">
        <f>'Интернет заказ "Форма Zakazal"'!B9</f>
        <v>0</v>
      </c>
      <c r="D10" s="17">
        <f>'Интернет заказ "Форма Zakazal"'!E9</f>
        <v>0</v>
      </c>
      <c r="E10" s="18">
        <f>'Интернет заказ "Форма Zakazal"'!D9</f>
        <v>0</v>
      </c>
      <c r="F10" s="19">
        <f>'Интернет заказ "Форма Zakazal"'!F9</f>
        <v>0</v>
      </c>
      <c r="G10" s="20">
        <f>'Интернет заказ "Форма Zakazal"'!H9</f>
        <v>0</v>
      </c>
    </row>
    <row r="11" spans="1:7" x14ac:dyDescent="0.2">
      <c r="A11" s="9">
        <f>'Интернет заказ "Форма Zakazal"'!A10</f>
        <v>9</v>
      </c>
      <c r="B11" s="10">
        <f>'Интернет заказ "Форма Zakazal"'!C10</f>
        <v>0</v>
      </c>
      <c r="C11" s="10">
        <f>'Интернет заказ "Форма Zakazal"'!B10</f>
        <v>0</v>
      </c>
      <c r="D11" s="11">
        <f>'Интернет заказ "Форма Zakazal"'!E10</f>
        <v>0</v>
      </c>
      <c r="E11" s="12">
        <f>'Интернет заказ "Форма Zakazal"'!D10</f>
        <v>0</v>
      </c>
      <c r="F11" s="13">
        <f>'Интернет заказ "Форма Zakazal"'!F10</f>
        <v>0</v>
      </c>
      <c r="G11" s="21">
        <f>'Интернет заказ "Форма Zakazal"'!H10</f>
        <v>0</v>
      </c>
    </row>
    <row r="12" spans="1:7" x14ac:dyDescent="0.2">
      <c r="A12" s="15">
        <f>'Интернет заказ "Форма Zakazal"'!A11</f>
        <v>10</v>
      </c>
      <c r="B12" s="16">
        <f>'Интернет заказ "Форма Zakazal"'!C11</f>
        <v>0</v>
      </c>
      <c r="C12" s="16">
        <f>'Интернет заказ "Форма Zakazal"'!B11</f>
        <v>0</v>
      </c>
      <c r="D12" s="17">
        <f>'Интернет заказ "Форма Zakazal"'!E11</f>
        <v>0</v>
      </c>
      <c r="E12" s="18">
        <f>'Интернет заказ "Форма Zakazal"'!D11</f>
        <v>0</v>
      </c>
      <c r="F12" s="19">
        <f>'Интернет заказ "Форма Zakazal"'!F11</f>
        <v>0</v>
      </c>
      <c r="G12" s="20">
        <f>'Интернет заказ "Форма Zakazal"'!H11</f>
        <v>0</v>
      </c>
    </row>
    <row r="13" spans="1:7" x14ac:dyDescent="0.2">
      <c r="A13" s="9">
        <f>'Интернет заказ "Форма Zakazal"'!A12</f>
        <v>11</v>
      </c>
      <c r="B13" s="10">
        <f>'Интернет заказ "Форма Zakazal"'!C12</f>
        <v>0</v>
      </c>
      <c r="C13" s="10">
        <f>'Интернет заказ "Форма Zakazal"'!B12</f>
        <v>0</v>
      </c>
      <c r="D13" s="11">
        <f>'Интернет заказ "Форма Zakazal"'!E12</f>
        <v>0</v>
      </c>
      <c r="E13" s="12">
        <f>'Интернет заказ "Форма Zakazal"'!D12</f>
        <v>0</v>
      </c>
      <c r="F13" s="13">
        <f>'Интернет заказ "Форма Zakazal"'!F12</f>
        <v>0</v>
      </c>
      <c r="G13" s="21">
        <f>'Интернет заказ "Форма Zakazal"'!H12</f>
        <v>0</v>
      </c>
    </row>
    <row r="14" spans="1:7" x14ac:dyDescent="0.2">
      <c r="A14" s="15">
        <f>'Интернет заказ "Форма Zakazal"'!A13</f>
        <v>12</v>
      </c>
      <c r="B14" s="16">
        <f>'Интернет заказ "Форма Zakazal"'!C13</f>
        <v>0</v>
      </c>
      <c r="C14" s="16">
        <f>'Интернет заказ "Форма Zakazal"'!B13</f>
        <v>0</v>
      </c>
      <c r="D14" s="17">
        <f>'Интернет заказ "Форма Zakazal"'!E13</f>
        <v>0</v>
      </c>
      <c r="E14" s="18">
        <f>'Интернет заказ "Форма Zakazal"'!D13</f>
        <v>0</v>
      </c>
      <c r="F14" s="19">
        <f>'Интернет заказ "Форма Zakazal"'!F13</f>
        <v>0</v>
      </c>
      <c r="G14" s="20">
        <f>'Интернет заказ "Форма Zakazal"'!H13</f>
        <v>0</v>
      </c>
    </row>
    <row r="15" spans="1:7" x14ac:dyDescent="0.2">
      <c r="A15" s="9">
        <f>'Интернет заказ "Форма Zakazal"'!A14</f>
        <v>13</v>
      </c>
      <c r="B15" s="10">
        <f>'Интернет заказ "Форма Zakazal"'!C14</f>
        <v>0</v>
      </c>
      <c r="C15" s="10">
        <f>'Интернет заказ "Форма Zakazal"'!B14</f>
        <v>0</v>
      </c>
      <c r="D15" s="11">
        <f>'Интернет заказ "Форма Zakazal"'!E14</f>
        <v>0</v>
      </c>
      <c r="E15" s="12">
        <f>'Интернет заказ "Форма Zakazal"'!D14</f>
        <v>0</v>
      </c>
      <c r="F15" s="13">
        <f>'Интернет заказ "Форма Zakazal"'!F14</f>
        <v>0</v>
      </c>
      <c r="G15" s="21">
        <f>'Интернет заказ "Форма Zakazal"'!H14</f>
        <v>0</v>
      </c>
    </row>
    <row r="16" spans="1:7" x14ac:dyDescent="0.2">
      <c r="A16" s="15">
        <f>'Интернет заказ "Форма Zakazal"'!A15</f>
        <v>14</v>
      </c>
      <c r="B16" s="16">
        <f>'Интернет заказ "Форма Zakazal"'!C15</f>
        <v>0</v>
      </c>
      <c r="C16" s="16">
        <f>'Интернет заказ "Форма Zakazal"'!B15</f>
        <v>0</v>
      </c>
      <c r="D16" s="17">
        <f>'Интернет заказ "Форма Zakazal"'!E15</f>
        <v>0</v>
      </c>
      <c r="E16" s="18">
        <f>'Интернет заказ "Форма Zakazal"'!D15</f>
        <v>0</v>
      </c>
      <c r="F16" s="19">
        <f>'Интернет заказ "Форма Zakazal"'!F15</f>
        <v>0</v>
      </c>
      <c r="G16" s="20">
        <f>'Интернет заказ "Форма Zakazal"'!H15</f>
        <v>0</v>
      </c>
    </row>
    <row r="17" spans="1:7" x14ac:dyDescent="0.2">
      <c r="A17" s="9">
        <f>'Интернет заказ "Форма Zakazal"'!A16</f>
        <v>15</v>
      </c>
      <c r="B17" s="10">
        <f>'Интернет заказ "Форма Zakazal"'!C16</f>
        <v>0</v>
      </c>
      <c r="C17" s="10">
        <f>'Интернет заказ "Форма Zakazal"'!B16</f>
        <v>0</v>
      </c>
      <c r="D17" s="11">
        <f>'Интернет заказ "Форма Zakazal"'!E16</f>
        <v>0</v>
      </c>
      <c r="E17" s="12">
        <f>'Интернет заказ "Форма Zakazal"'!D16</f>
        <v>0</v>
      </c>
      <c r="F17" s="13">
        <f>'Интернет заказ "Форма Zakazal"'!F16</f>
        <v>0</v>
      </c>
      <c r="G17" s="21">
        <f>'Интернет заказ "Форма Zakazal"'!H16</f>
        <v>0</v>
      </c>
    </row>
    <row r="18" spans="1:7" x14ac:dyDescent="0.2">
      <c r="A18" s="15">
        <f>'Интернет заказ "Форма Zakazal"'!A17</f>
        <v>16</v>
      </c>
      <c r="B18" s="16">
        <f>'Интернет заказ "Форма Zakazal"'!C17</f>
        <v>0</v>
      </c>
      <c r="C18" s="16">
        <f>'Интернет заказ "Форма Zakazal"'!B17</f>
        <v>0</v>
      </c>
      <c r="D18" s="17">
        <f>'Интернет заказ "Форма Zakazal"'!E17</f>
        <v>0</v>
      </c>
      <c r="E18" s="18">
        <f>'Интернет заказ "Форма Zakazal"'!D17</f>
        <v>0</v>
      </c>
      <c r="F18" s="19">
        <f>'Интернет заказ "Форма Zakazal"'!F17</f>
        <v>0</v>
      </c>
      <c r="G18" s="20">
        <f>'Интернет заказ "Форма Zakazal"'!H17</f>
        <v>0</v>
      </c>
    </row>
    <row r="19" spans="1:7" x14ac:dyDescent="0.2">
      <c r="A19" s="9">
        <f>'Интернет заказ "Форма Zakazal"'!A18</f>
        <v>17</v>
      </c>
      <c r="B19" s="10">
        <f>'Интернет заказ "Форма Zakazal"'!C18</f>
        <v>0</v>
      </c>
      <c r="C19" s="10">
        <f>'Интернет заказ "Форма Zakazal"'!B18</f>
        <v>0</v>
      </c>
      <c r="D19" s="11">
        <f>'Интернет заказ "Форма Zakazal"'!E18</f>
        <v>0</v>
      </c>
      <c r="E19" s="12">
        <f>'Интернет заказ "Форма Zakazal"'!D18</f>
        <v>0</v>
      </c>
      <c r="F19" s="13">
        <f>'Интернет заказ "Форма Zakazal"'!F18</f>
        <v>0</v>
      </c>
      <c r="G19" s="21">
        <f>'Интернет заказ "Форма Zakazal"'!H18</f>
        <v>0</v>
      </c>
    </row>
    <row r="20" spans="1:7" x14ac:dyDescent="0.2">
      <c r="A20" s="15">
        <f>'Интернет заказ "Форма Zakazal"'!A19</f>
        <v>18</v>
      </c>
      <c r="B20" s="16">
        <f>'Интернет заказ "Форма Zakazal"'!C19</f>
        <v>0</v>
      </c>
      <c r="C20" s="16">
        <f>'Интернет заказ "Форма Zakazal"'!B19</f>
        <v>0</v>
      </c>
      <c r="D20" s="17">
        <f>'Интернет заказ "Форма Zakazal"'!E19</f>
        <v>0</v>
      </c>
      <c r="E20" s="18">
        <f>'Интернет заказ "Форма Zakazal"'!D19</f>
        <v>0</v>
      </c>
      <c r="F20" s="19">
        <f>'Интернет заказ "Форма Zakazal"'!F19</f>
        <v>0</v>
      </c>
      <c r="G20" s="20">
        <f>'Интернет заказ "Форма Zakazal"'!H19</f>
        <v>0</v>
      </c>
    </row>
    <row r="21" spans="1:7" x14ac:dyDescent="0.2">
      <c r="A21" s="9">
        <f>'Интернет заказ "Форма Zakazal"'!A20</f>
        <v>19</v>
      </c>
      <c r="B21" s="10">
        <f>'Интернет заказ "Форма Zakazal"'!C20</f>
        <v>0</v>
      </c>
      <c r="C21" s="10">
        <f>'Интернет заказ "Форма Zakazal"'!B20</f>
        <v>0</v>
      </c>
      <c r="D21" s="11">
        <f>'Интернет заказ "Форма Zakazal"'!E20</f>
        <v>0</v>
      </c>
      <c r="E21" s="12">
        <f>'Интернет заказ "Форма Zakazal"'!D20</f>
        <v>0</v>
      </c>
      <c r="F21" s="13">
        <f>'Интернет заказ "Форма Zakazal"'!F20</f>
        <v>0</v>
      </c>
      <c r="G21" s="21">
        <f>'Интернет заказ "Форма Zakazal"'!H20</f>
        <v>0</v>
      </c>
    </row>
    <row r="22" spans="1:7" x14ac:dyDescent="0.2">
      <c r="A22" s="15">
        <f>'Интернет заказ "Форма Zakazal"'!A21</f>
        <v>20</v>
      </c>
      <c r="B22" s="16">
        <f>'Интернет заказ "Форма Zakazal"'!C21</f>
        <v>0</v>
      </c>
      <c r="C22" s="16">
        <f>'Интернет заказ "Форма Zakazal"'!B21</f>
        <v>0</v>
      </c>
      <c r="D22" s="17">
        <f>'Интернет заказ "Форма Zakazal"'!E21</f>
        <v>0</v>
      </c>
      <c r="E22" s="18">
        <f>'Интернет заказ "Форма Zakazal"'!D21</f>
        <v>0</v>
      </c>
      <c r="F22" s="19">
        <f>'Интернет заказ "Форма Zakazal"'!F21</f>
        <v>0</v>
      </c>
      <c r="G22" s="20">
        <f>'Интернет заказ "Форма Zakazal"'!H21</f>
        <v>0</v>
      </c>
    </row>
    <row r="23" spans="1:7" x14ac:dyDescent="0.2">
      <c r="A23" s="9">
        <f>'Интернет заказ "Форма Zakazal"'!A22</f>
        <v>21</v>
      </c>
      <c r="B23" s="10">
        <f>'Интернет заказ "Форма Zakazal"'!C22</f>
        <v>0</v>
      </c>
      <c r="C23" s="10">
        <f>'Интернет заказ "Форма Zakazal"'!B22</f>
        <v>0</v>
      </c>
      <c r="D23" s="11">
        <f>'Интернет заказ "Форма Zakazal"'!E22</f>
        <v>0</v>
      </c>
      <c r="E23" s="12">
        <f>'Интернет заказ "Форма Zakazal"'!D22</f>
        <v>0</v>
      </c>
      <c r="F23" s="13">
        <f>'Интернет заказ "Форма Zakazal"'!F22</f>
        <v>0</v>
      </c>
      <c r="G23" s="21">
        <f>'Интернет заказ "Форма Zakazal"'!H22</f>
        <v>0</v>
      </c>
    </row>
    <row r="24" spans="1:7" x14ac:dyDescent="0.2">
      <c r="A24" s="15">
        <f>'Интернет заказ "Форма Zakazal"'!A23</f>
        <v>22</v>
      </c>
      <c r="B24" s="16">
        <f>'Интернет заказ "Форма Zakazal"'!C23</f>
        <v>0</v>
      </c>
      <c r="C24" s="16">
        <f>'Интернет заказ "Форма Zakazal"'!B23</f>
        <v>0</v>
      </c>
      <c r="D24" s="17">
        <f>'Интернет заказ "Форма Zakazal"'!E23</f>
        <v>0</v>
      </c>
      <c r="E24" s="18">
        <f>'Интернет заказ "Форма Zakazal"'!D23</f>
        <v>0</v>
      </c>
      <c r="F24" s="19">
        <f>'Интернет заказ "Форма Zakazal"'!F23</f>
        <v>0</v>
      </c>
      <c r="G24" s="20">
        <f>'Интернет заказ "Форма Zakazal"'!H23</f>
        <v>0</v>
      </c>
    </row>
    <row r="25" spans="1:7" x14ac:dyDescent="0.2">
      <c r="A25" s="9">
        <f>'Интернет заказ "Форма Zakazal"'!A24</f>
        <v>23</v>
      </c>
      <c r="B25" s="10">
        <f>'Интернет заказ "Форма Zakazal"'!C24</f>
        <v>0</v>
      </c>
      <c r="C25" s="10">
        <f>'Интернет заказ "Форма Zakazal"'!B24</f>
        <v>0</v>
      </c>
      <c r="D25" s="11">
        <f>'Интернет заказ "Форма Zakazal"'!E24</f>
        <v>0</v>
      </c>
      <c r="E25" s="12">
        <f>'Интернет заказ "Форма Zakazal"'!D24</f>
        <v>0</v>
      </c>
      <c r="F25" s="13">
        <f>'Интернет заказ "Форма Zakazal"'!F24</f>
        <v>0</v>
      </c>
      <c r="G25" s="21">
        <f>'Интернет заказ "Форма Zakazal"'!H24</f>
        <v>0</v>
      </c>
    </row>
    <row r="26" spans="1:7" x14ac:dyDescent="0.2">
      <c r="A26" s="15">
        <f>'Интернет заказ "Форма Zakazal"'!A25</f>
        <v>24</v>
      </c>
      <c r="B26" s="16">
        <f>'Интернет заказ "Форма Zakazal"'!C25</f>
        <v>0</v>
      </c>
      <c r="C26" s="16">
        <f>'Интернет заказ "Форма Zakazal"'!B25</f>
        <v>0</v>
      </c>
      <c r="D26" s="17">
        <f>'Интернет заказ "Форма Zakazal"'!E25</f>
        <v>0</v>
      </c>
      <c r="E26" s="18">
        <f>'Интернет заказ "Форма Zakazal"'!D25</f>
        <v>0</v>
      </c>
      <c r="F26" s="19">
        <f>'Интернет заказ "Форма Zakazal"'!F25</f>
        <v>0</v>
      </c>
      <c r="G26" s="20">
        <f>'Интернет заказ "Форма Zakazal"'!H25</f>
        <v>0</v>
      </c>
    </row>
    <row r="27" spans="1:7" x14ac:dyDescent="0.2">
      <c r="A27" s="9">
        <f>'Интернет заказ "Форма Zakazal"'!A26</f>
        <v>25</v>
      </c>
      <c r="B27" s="10">
        <f>'Интернет заказ "Форма Zakazal"'!C26</f>
        <v>0</v>
      </c>
      <c r="C27" s="10">
        <f>'Интернет заказ "Форма Zakazal"'!B26</f>
        <v>0</v>
      </c>
      <c r="D27" s="11">
        <f>'Интернет заказ "Форма Zakazal"'!E26</f>
        <v>0</v>
      </c>
      <c r="E27" s="12">
        <f>'Интернет заказ "Форма Zakazal"'!D26</f>
        <v>0</v>
      </c>
      <c r="F27" s="13">
        <f>'Интернет заказ "Форма Zakazal"'!F26</f>
        <v>0</v>
      </c>
      <c r="G27" s="21">
        <f>'Интернет заказ "Форма Zakazal"'!H26</f>
        <v>0</v>
      </c>
    </row>
    <row r="28" spans="1:7" x14ac:dyDescent="0.2">
      <c r="A28" s="15">
        <f>'Интернет заказ "Форма Zakazal"'!A27</f>
        <v>26</v>
      </c>
      <c r="B28" s="16">
        <f>'Интернет заказ "Форма Zakazal"'!C27</f>
        <v>0</v>
      </c>
      <c r="C28" s="16">
        <f>'Интернет заказ "Форма Zakazal"'!B27</f>
        <v>0</v>
      </c>
      <c r="D28" s="17">
        <f>'Интернет заказ "Форма Zakazal"'!E27</f>
        <v>0</v>
      </c>
      <c r="E28" s="18">
        <f>'Интернет заказ "Форма Zakazal"'!D27</f>
        <v>0</v>
      </c>
      <c r="F28" s="19">
        <f>'Интернет заказ "Форма Zakazal"'!F27</f>
        <v>0</v>
      </c>
      <c r="G28" s="20">
        <f>'Интернет заказ "Форма Zakazal"'!H27</f>
        <v>0</v>
      </c>
    </row>
    <row r="29" spans="1:7" x14ac:dyDescent="0.2">
      <c r="A29" s="9">
        <f>'Интернет заказ "Форма Zakazal"'!A28</f>
        <v>27</v>
      </c>
      <c r="B29" s="10">
        <f>'Интернет заказ "Форма Zakazal"'!C28</f>
        <v>0</v>
      </c>
      <c r="C29" s="10">
        <f>'Интернет заказ "Форма Zakazal"'!B28</f>
        <v>0</v>
      </c>
      <c r="D29" s="11">
        <f>'Интернет заказ "Форма Zakazal"'!E28</f>
        <v>0</v>
      </c>
      <c r="E29" s="12">
        <f>'Интернет заказ "Форма Zakazal"'!D28</f>
        <v>0</v>
      </c>
      <c r="F29" s="13">
        <f>'Интернет заказ "Форма Zakazal"'!F28</f>
        <v>0</v>
      </c>
      <c r="G29" s="21">
        <f>'Интернет заказ "Форма Zakazal"'!H28</f>
        <v>0</v>
      </c>
    </row>
    <row r="30" spans="1:7" x14ac:dyDescent="0.2">
      <c r="A30" s="15">
        <f>'Интернет заказ "Форма Zakazal"'!A29</f>
        <v>28</v>
      </c>
      <c r="B30" s="16">
        <f>'Интернет заказ "Форма Zakazal"'!C29</f>
        <v>0</v>
      </c>
      <c r="C30" s="16">
        <f>'Интернет заказ "Форма Zakazal"'!B29</f>
        <v>0</v>
      </c>
      <c r="D30" s="17">
        <f>'Интернет заказ "Форма Zakazal"'!E29</f>
        <v>0</v>
      </c>
      <c r="E30" s="18">
        <f>'Интернет заказ "Форма Zakazal"'!D29</f>
        <v>0</v>
      </c>
      <c r="F30" s="19">
        <f>'Интернет заказ "Форма Zakazal"'!F29</f>
        <v>0</v>
      </c>
      <c r="G30" s="20">
        <f>'Интернет заказ "Форма Zakazal"'!H29</f>
        <v>0</v>
      </c>
    </row>
    <row r="31" spans="1:7" x14ac:dyDescent="0.2">
      <c r="A31" s="9">
        <f>'Интернет заказ "Форма Zakazal"'!A30</f>
        <v>29</v>
      </c>
      <c r="B31" s="10">
        <f>'Интернет заказ "Форма Zakazal"'!C30</f>
        <v>0</v>
      </c>
      <c r="C31" s="10">
        <f>'Интернет заказ "Форма Zakazal"'!B30</f>
        <v>0</v>
      </c>
      <c r="D31" s="11">
        <f>'Интернет заказ "Форма Zakazal"'!E30</f>
        <v>0</v>
      </c>
      <c r="E31" s="12">
        <f>'Интернет заказ "Форма Zakazal"'!D30</f>
        <v>0</v>
      </c>
      <c r="F31" s="13">
        <f>'Интернет заказ "Форма Zakazal"'!F30</f>
        <v>0</v>
      </c>
      <c r="G31" s="21">
        <f>'Интернет заказ "Форма Zakazal"'!H30</f>
        <v>0</v>
      </c>
    </row>
    <row r="32" spans="1:7" x14ac:dyDescent="0.2">
      <c r="A32" s="15">
        <f>'Интернет заказ "Форма Zakazal"'!A31</f>
        <v>30</v>
      </c>
      <c r="B32" s="16">
        <f>'Интернет заказ "Форма Zakazal"'!C31</f>
        <v>0</v>
      </c>
      <c r="C32" s="16">
        <f>'Интернет заказ "Форма Zakazal"'!B31</f>
        <v>0</v>
      </c>
      <c r="D32" s="17">
        <f>'Интернет заказ "Форма Zakazal"'!E31</f>
        <v>0</v>
      </c>
      <c r="E32" s="18">
        <f>'Интернет заказ "Форма Zakazal"'!D31</f>
        <v>0</v>
      </c>
      <c r="F32" s="19">
        <f>'Интернет заказ "Форма Zakazal"'!F31</f>
        <v>0</v>
      </c>
      <c r="G32" s="20">
        <f>'Интернет заказ "Форма Zakazal"'!H31</f>
        <v>0</v>
      </c>
    </row>
    <row r="33" spans="1:7" x14ac:dyDescent="0.2">
      <c r="A33" s="9">
        <f>'Интернет заказ "Форма Zakazal"'!A32</f>
        <v>31</v>
      </c>
      <c r="B33" s="10">
        <f>'Интернет заказ "Форма Zakazal"'!C32</f>
        <v>0</v>
      </c>
      <c r="C33" s="10">
        <f>'Интернет заказ "Форма Zakazal"'!B32</f>
        <v>0</v>
      </c>
      <c r="D33" s="11">
        <f>'Интернет заказ "Форма Zakazal"'!E32</f>
        <v>0</v>
      </c>
      <c r="E33" s="12">
        <f>'Интернет заказ "Форма Zakazal"'!D32</f>
        <v>0</v>
      </c>
      <c r="F33" s="13">
        <f>'Интернет заказ "Форма Zakazal"'!F32</f>
        <v>0</v>
      </c>
      <c r="G33" s="21">
        <f>'Интернет заказ "Форма Zakazal"'!H32</f>
        <v>0</v>
      </c>
    </row>
    <row r="34" spans="1:7" x14ac:dyDescent="0.2">
      <c r="A34" s="15">
        <f>'Интернет заказ "Форма Zakazal"'!A33</f>
        <v>32</v>
      </c>
      <c r="B34" s="16">
        <f>'Интернет заказ "Форма Zakazal"'!C33</f>
        <v>0</v>
      </c>
      <c r="C34" s="16">
        <f>'Интернет заказ "Форма Zakazal"'!B33</f>
        <v>0</v>
      </c>
      <c r="D34" s="17">
        <f>'Интернет заказ "Форма Zakazal"'!E33</f>
        <v>0</v>
      </c>
      <c r="E34" s="18">
        <f>'Интернет заказ "Форма Zakazal"'!D33</f>
        <v>0</v>
      </c>
      <c r="F34" s="19">
        <f>'Интернет заказ "Форма Zakazal"'!F33</f>
        <v>0</v>
      </c>
      <c r="G34" s="20">
        <f>'Интернет заказ "Форма Zakazal"'!H33</f>
        <v>0</v>
      </c>
    </row>
    <row r="35" spans="1:7" x14ac:dyDescent="0.2">
      <c r="A35" s="9">
        <f>'Интернет заказ "Форма Zakazal"'!A34</f>
        <v>33</v>
      </c>
      <c r="B35" s="10">
        <f>'Интернет заказ "Форма Zakazal"'!C34</f>
        <v>0</v>
      </c>
      <c r="C35" s="10">
        <f>'Интернет заказ "Форма Zakazal"'!B34</f>
        <v>0</v>
      </c>
      <c r="D35" s="11">
        <f>'Интернет заказ "Форма Zakazal"'!E34</f>
        <v>0</v>
      </c>
      <c r="E35" s="12">
        <f>'Интернет заказ "Форма Zakazal"'!D34</f>
        <v>0</v>
      </c>
      <c r="F35" s="13">
        <f>'Интернет заказ "Форма Zakazal"'!F34</f>
        <v>0</v>
      </c>
      <c r="G35" s="21">
        <f>'Интернет заказ "Форма Zakazal"'!H34</f>
        <v>0</v>
      </c>
    </row>
    <row r="36" spans="1:7" x14ac:dyDescent="0.2">
      <c r="A36" s="15">
        <f>'Интернет заказ "Форма Zakazal"'!A35</f>
        <v>34</v>
      </c>
      <c r="B36" s="16">
        <f>'Интернет заказ "Форма Zakazal"'!C35</f>
        <v>0</v>
      </c>
      <c r="C36" s="16">
        <f>'Интернет заказ "Форма Zakazal"'!B35</f>
        <v>0</v>
      </c>
      <c r="D36" s="17">
        <f>'Интернет заказ "Форма Zakazal"'!E35</f>
        <v>0</v>
      </c>
      <c r="E36" s="18">
        <f>'Интернет заказ "Форма Zakazal"'!D35</f>
        <v>0</v>
      </c>
      <c r="F36" s="19">
        <f>'Интернет заказ "Форма Zakazal"'!F35</f>
        <v>0</v>
      </c>
      <c r="G36" s="20">
        <f>'Интернет заказ "Форма Zakazal"'!H35</f>
        <v>0</v>
      </c>
    </row>
    <row r="37" spans="1:7" x14ac:dyDescent="0.2">
      <c r="A37" s="9">
        <f>'Интернет заказ "Форма Zakazal"'!A36</f>
        <v>35</v>
      </c>
      <c r="B37" s="10">
        <f>'Интернет заказ "Форма Zakazal"'!C36</f>
        <v>0</v>
      </c>
      <c r="C37" s="10">
        <f>'Интернет заказ "Форма Zakazal"'!B36</f>
        <v>0</v>
      </c>
      <c r="D37" s="11">
        <f>'Интернет заказ "Форма Zakazal"'!E36</f>
        <v>0</v>
      </c>
      <c r="E37" s="12">
        <f>'Интернет заказ "Форма Zakazal"'!D36</f>
        <v>0</v>
      </c>
      <c r="F37" s="13">
        <f>'Интернет заказ "Форма Zakazal"'!F36</f>
        <v>0</v>
      </c>
      <c r="G37" s="21">
        <f>'Интернет заказ "Форма Zakazal"'!H36</f>
        <v>0</v>
      </c>
    </row>
    <row r="38" spans="1:7" x14ac:dyDescent="0.2">
      <c r="A38" s="15">
        <f>'Интернет заказ "Форма Zakazal"'!A37</f>
        <v>36</v>
      </c>
      <c r="B38" s="16">
        <f>'Интернет заказ "Форма Zakazal"'!C37</f>
        <v>0</v>
      </c>
      <c r="C38" s="16">
        <f>'Интернет заказ "Форма Zakazal"'!B37</f>
        <v>0</v>
      </c>
      <c r="D38" s="17">
        <f>'Интернет заказ "Форма Zakazal"'!E37</f>
        <v>0</v>
      </c>
      <c r="E38" s="18">
        <f>'Интернет заказ "Форма Zakazal"'!D37</f>
        <v>0</v>
      </c>
      <c r="F38" s="19">
        <f>'Интернет заказ "Форма Zakazal"'!F37</f>
        <v>0</v>
      </c>
      <c r="G38" s="20">
        <f>'Интернет заказ "Форма Zakazal"'!H37</f>
        <v>0</v>
      </c>
    </row>
    <row r="39" spans="1:7" x14ac:dyDescent="0.2">
      <c r="A39" s="9">
        <f>'Интернет заказ "Форма Zakazal"'!A38</f>
        <v>37</v>
      </c>
      <c r="B39" s="10">
        <f>'Интернет заказ "Форма Zakazal"'!C38</f>
        <v>0</v>
      </c>
      <c r="C39" s="10">
        <f>'Интернет заказ "Форма Zakazal"'!B38</f>
        <v>0</v>
      </c>
      <c r="D39" s="11">
        <f>'Интернет заказ "Форма Zakazal"'!E38</f>
        <v>0</v>
      </c>
      <c r="E39" s="12">
        <f>'Интернет заказ "Форма Zakazal"'!D38</f>
        <v>0</v>
      </c>
      <c r="F39" s="13">
        <f>'Интернет заказ "Форма Zakazal"'!F38</f>
        <v>0</v>
      </c>
      <c r="G39" s="21">
        <f>'Интернет заказ "Форма Zakazal"'!H38</f>
        <v>0</v>
      </c>
    </row>
    <row r="40" spans="1:7" x14ac:dyDescent="0.2">
      <c r="A40" s="15">
        <f>'Интернет заказ "Форма Zakazal"'!A39</f>
        <v>38</v>
      </c>
      <c r="B40" s="16">
        <f>'Интернет заказ "Форма Zakazal"'!C39</f>
        <v>0</v>
      </c>
      <c r="C40" s="16">
        <f>'Интернет заказ "Форма Zakazal"'!B39</f>
        <v>0</v>
      </c>
      <c r="D40" s="17">
        <f>'Интернет заказ "Форма Zakazal"'!E39</f>
        <v>0</v>
      </c>
      <c r="E40" s="18">
        <f>'Интернет заказ "Форма Zakazal"'!D39</f>
        <v>0</v>
      </c>
      <c r="F40" s="19">
        <f>'Интернет заказ "Форма Zakazal"'!F39</f>
        <v>0</v>
      </c>
      <c r="G40" s="20">
        <f>'Интернет заказ "Форма Zakazal"'!H39</f>
        <v>0</v>
      </c>
    </row>
    <row r="41" spans="1:7" x14ac:dyDescent="0.2">
      <c r="A41" s="9">
        <f>'Интернет заказ "Форма Zakazal"'!A40</f>
        <v>39</v>
      </c>
      <c r="B41" s="10">
        <f>'Интернет заказ "Форма Zakazal"'!C40</f>
        <v>0</v>
      </c>
      <c r="C41" s="10">
        <f>'Интернет заказ "Форма Zakazal"'!B40</f>
        <v>0</v>
      </c>
      <c r="D41" s="11">
        <f>'Интернет заказ "Форма Zakazal"'!E40</f>
        <v>0</v>
      </c>
      <c r="E41" s="12">
        <f>'Интернет заказ "Форма Zakazal"'!D40</f>
        <v>0</v>
      </c>
      <c r="F41" s="13">
        <f>'Интернет заказ "Форма Zakazal"'!F40</f>
        <v>0</v>
      </c>
      <c r="G41" s="21">
        <f>'Интернет заказ "Форма Zakazal"'!H40</f>
        <v>0</v>
      </c>
    </row>
    <row r="42" spans="1:7" x14ac:dyDescent="0.2">
      <c r="A42" s="15">
        <f>'Интернет заказ "Форма Zakazal"'!A41</f>
        <v>40</v>
      </c>
      <c r="B42" s="16">
        <f>'Интернет заказ "Форма Zakazal"'!C41</f>
        <v>0</v>
      </c>
      <c r="C42" s="16">
        <f>'Интернет заказ "Форма Zakazal"'!B41</f>
        <v>0</v>
      </c>
      <c r="D42" s="17">
        <f>'Интернет заказ "Форма Zakazal"'!E41</f>
        <v>0</v>
      </c>
      <c r="E42" s="18">
        <f>'Интернет заказ "Форма Zakazal"'!D41</f>
        <v>0</v>
      </c>
      <c r="F42" s="19">
        <f>'Интернет заказ "Форма Zakazal"'!F41</f>
        <v>0</v>
      </c>
      <c r="G42" s="20">
        <f>'Интернет заказ "Форма Zakazal"'!H41</f>
        <v>0</v>
      </c>
    </row>
    <row r="43" spans="1:7" x14ac:dyDescent="0.2">
      <c r="A43" s="9">
        <f>'Интернет заказ "Форма Zakazal"'!A42</f>
        <v>41</v>
      </c>
      <c r="B43" s="10">
        <f>'Интернет заказ "Форма Zakazal"'!C42</f>
        <v>0</v>
      </c>
      <c r="C43" s="10">
        <f>'Интернет заказ "Форма Zakazal"'!B42</f>
        <v>0</v>
      </c>
      <c r="D43" s="11">
        <f>'Интернет заказ "Форма Zakazal"'!E42</f>
        <v>0</v>
      </c>
      <c r="E43" s="12">
        <f>'Интернет заказ "Форма Zakazal"'!D42</f>
        <v>0</v>
      </c>
      <c r="F43" s="13">
        <f>'Интернет заказ "Форма Zakazal"'!F42</f>
        <v>0</v>
      </c>
      <c r="G43" s="21">
        <f>'Интернет заказ "Форма Zakazal"'!H42</f>
        <v>0</v>
      </c>
    </row>
    <row r="44" spans="1:7" x14ac:dyDescent="0.2">
      <c r="A44" s="15">
        <f>'Интернет заказ "Форма Zakazal"'!A43</f>
        <v>42</v>
      </c>
      <c r="B44" s="16">
        <f>'Интернет заказ "Форма Zakazal"'!C43</f>
        <v>0</v>
      </c>
      <c r="C44" s="16">
        <f>'Интернет заказ "Форма Zakazal"'!B43</f>
        <v>0</v>
      </c>
      <c r="D44" s="17">
        <f>'Интернет заказ "Форма Zakazal"'!E43</f>
        <v>0</v>
      </c>
      <c r="E44" s="18">
        <f>'Интернет заказ "Форма Zakazal"'!D43</f>
        <v>0</v>
      </c>
      <c r="F44" s="19">
        <f>'Интернет заказ "Форма Zakazal"'!F43</f>
        <v>0</v>
      </c>
      <c r="G44" s="20">
        <f>'Интернет заказ "Форма Zakazal"'!H43</f>
        <v>0</v>
      </c>
    </row>
    <row r="45" spans="1:7" x14ac:dyDescent="0.2">
      <c r="A45" s="9">
        <f>'Интернет заказ "Форма Zakazal"'!A44</f>
        <v>43</v>
      </c>
      <c r="B45" s="10">
        <f>'Интернет заказ "Форма Zakazal"'!C44</f>
        <v>0</v>
      </c>
      <c r="C45" s="10">
        <f>'Интернет заказ "Форма Zakazal"'!B44</f>
        <v>0</v>
      </c>
      <c r="D45" s="11">
        <f>'Интернет заказ "Форма Zakazal"'!E44</f>
        <v>0</v>
      </c>
      <c r="E45" s="12">
        <f>'Интернет заказ "Форма Zakazal"'!D44</f>
        <v>0</v>
      </c>
      <c r="F45" s="13">
        <f>'Интернет заказ "Форма Zakazal"'!F44</f>
        <v>0</v>
      </c>
      <c r="G45" s="21">
        <f>'Интернет заказ "Форма Zakazal"'!H44</f>
        <v>0</v>
      </c>
    </row>
    <row r="46" spans="1:7" x14ac:dyDescent="0.2">
      <c r="A46" s="15">
        <f>'Интернет заказ "Форма Zakazal"'!A45</f>
        <v>44</v>
      </c>
      <c r="B46" s="16">
        <f>'Интернет заказ "Форма Zakazal"'!C45</f>
        <v>0</v>
      </c>
      <c r="C46" s="16">
        <f>'Интернет заказ "Форма Zakazal"'!B45</f>
        <v>0</v>
      </c>
      <c r="D46" s="17">
        <f>'Интернет заказ "Форма Zakazal"'!E45</f>
        <v>0</v>
      </c>
      <c r="E46" s="18">
        <f>'Интернет заказ "Форма Zakazal"'!D45</f>
        <v>0</v>
      </c>
      <c r="F46" s="19">
        <f>'Интернет заказ "Форма Zakazal"'!F45</f>
        <v>0</v>
      </c>
      <c r="G46" s="20">
        <f>'Интернет заказ "Форма Zakazal"'!H45</f>
        <v>0</v>
      </c>
    </row>
    <row r="47" spans="1:7" x14ac:dyDescent="0.2">
      <c r="A47" s="9">
        <f>'Интернет заказ "Форма Zakazal"'!A46</f>
        <v>45</v>
      </c>
      <c r="B47" s="10">
        <f>'Интернет заказ "Форма Zakazal"'!C46</f>
        <v>0</v>
      </c>
      <c r="C47" s="10">
        <f>'Интернет заказ "Форма Zakazal"'!B46</f>
        <v>0</v>
      </c>
      <c r="D47" s="11">
        <f>'Интернет заказ "Форма Zakazal"'!E46</f>
        <v>0</v>
      </c>
      <c r="E47" s="12">
        <f>'Интернет заказ "Форма Zakazal"'!D46</f>
        <v>0</v>
      </c>
      <c r="F47" s="13">
        <f>'Интернет заказ "Форма Zakazal"'!F46</f>
        <v>0</v>
      </c>
      <c r="G47" s="21">
        <f>'Интернет заказ "Форма Zakazal"'!H46</f>
        <v>0</v>
      </c>
    </row>
    <row r="48" spans="1:7" x14ac:dyDescent="0.2">
      <c r="A48" s="15">
        <f>'Интернет заказ "Форма Zakazal"'!A47</f>
        <v>46</v>
      </c>
      <c r="B48" s="16">
        <f>'Интернет заказ "Форма Zakazal"'!C47</f>
        <v>0</v>
      </c>
      <c r="C48" s="16">
        <f>'Интернет заказ "Форма Zakazal"'!B47</f>
        <v>0</v>
      </c>
      <c r="D48" s="17">
        <f>'Интернет заказ "Форма Zakazal"'!E47</f>
        <v>0</v>
      </c>
      <c r="E48" s="18">
        <f>'Интернет заказ "Форма Zakazal"'!D47</f>
        <v>0</v>
      </c>
      <c r="F48" s="19">
        <f>'Интернет заказ "Форма Zakazal"'!F47</f>
        <v>0</v>
      </c>
      <c r="G48" s="20">
        <f>'Интернет заказ "Форма Zakazal"'!H47</f>
        <v>0</v>
      </c>
    </row>
    <row r="49" spans="1:7" x14ac:dyDescent="0.2">
      <c r="A49" s="9">
        <f>'Интернет заказ "Форма Zakazal"'!A48</f>
        <v>47</v>
      </c>
      <c r="B49" s="10">
        <f>'Интернет заказ "Форма Zakazal"'!C48</f>
        <v>0</v>
      </c>
      <c r="C49" s="10">
        <f>'Интернет заказ "Форма Zakazal"'!B48</f>
        <v>0</v>
      </c>
      <c r="D49" s="11">
        <f>'Интернет заказ "Форма Zakazal"'!E48</f>
        <v>0</v>
      </c>
      <c r="E49" s="12">
        <f>'Интернет заказ "Форма Zakazal"'!D48</f>
        <v>0</v>
      </c>
      <c r="F49" s="13">
        <f>'Интернет заказ "Форма Zakazal"'!F48</f>
        <v>0</v>
      </c>
      <c r="G49" s="21">
        <f>'Интернет заказ "Форма Zakazal"'!H48</f>
        <v>0</v>
      </c>
    </row>
    <row r="50" spans="1:7" x14ac:dyDescent="0.2">
      <c r="A50" s="15">
        <f>'Интернет заказ "Форма Zakazal"'!A49</f>
        <v>48</v>
      </c>
      <c r="B50" s="16">
        <f>'Интернет заказ "Форма Zakazal"'!C49</f>
        <v>0</v>
      </c>
      <c r="C50" s="16">
        <f>'Интернет заказ "Форма Zakazal"'!B49</f>
        <v>0</v>
      </c>
      <c r="D50" s="17">
        <f>'Интернет заказ "Форма Zakazal"'!E49</f>
        <v>0</v>
      </c>
      <c r="E50" s="18">
        <f>'Интернет заказ "Форма Zakazal"'!D49</f>
        <v>0</v>
      </c>
      <c r="F50" s="19">
        <f>'Интернет заказ "Форма Zakazal"'!F49</f>
        <v>0</v>
      </c>
      <c r="G50" s="20">
        <f>'Интернет заказ "Форма Zakazal"'!H49</f>
        <v>0</v>
      </c>
    </row>
    <row r="51" spans="1:7" x14ac:dyDescent="0.2">
      <c r="A51" s="9">
        <f>'Интернет заказ "Форма Zakazal"'!A50</f>
        <v>49</v>
      </c>
      <c r="B51" s="10">
        <f>'Интернет заказ "Форма Zakazal"'!C50</f>
        <v>0</v>
      </c>
      <c r="C51" s="10">
        <f>'Интернет заказ "Форма Zakazal"'!B50</f>
        <v>0</v>
      </c>
      <c r="D51" s="11">
        <f>'Интернет заказ "Форма Zakazal"'!E50</f>
        <v>0</v>
      </c>
      <c r="E51" s="12">
        <f>'Интернет заказ "Форма Zakazal"'!D50</f>
        <v>0</v>
      </c>
      <c r="F51" s="13">
        <f>'Интернет заказ "Форма Zakazal"'!F50</f>
        <v>0</v>
      </c>
      <c r="G51" s="21">
        <f>'Интернет заказ "Форма Zakazal"'!H50</f>
        <v>0</v>
      </c>
    </row>
    <row r="52" spans="1:7" x14ac:dyDescent="0.2">
      <c r="A52" s="15">
        <f>'Интернет заказ "Форма Zakazal"'!A51</f>
        <v>50</v>
      </c>
      <c r="B52" s="16">
        <f>'Интернет заказ "Форма Zakazal"'!C51</f>
        <v>0</v>
      </c>
      <c r="C52" s="16">
        <f>'Интернет заказ "Форма Zakazal"'!B51</f>
        <v>0</v>
      </c>
      <c r="D52" s="17">
        <f>'Интернет заказ "Форма Zakazal"'!E51</f>
        <v>0</v>
      </c>
      <c r="E52" s="18">
        <f>'Интернет заказ "Форма Zakazal"'!D51</f>
        <v>0</v>
      </c>
      <c r="F52" s="19">
        <f>'Интернет заказ "Форма Zakazal"'!F51</f>
        <v>0</v>
      </c>
      <c r="G52" s="20">
        <f>'Интернет заказ "Форма Zakazal"'!H51</f>
        <v>0</v>
      </c>
    </row>
  </sheetData>
  <mergeCells count="7"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Интернет заказ "Форма Клиента"</vt:lpstr>
      <vt:lpstr>Интернет заказ "Форма Zakazal"</vt:lpstr>
      <vt:lpstr>Check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info@zakazal.com</dc:title>
  <dc:creator>www.zakazal.com</dc:creator>
  <cp:keywords>zakazal.com</cp:keywords>
  <cp:lastModifiedBy>Anders</cp:lastModifiedBy>
  <cp:lastPrinted>2013-08-10T19:04:49Z</cp:lastPrinted>
  <dcterms:created xsi:type="dcterms:W3CDTF">2013-07-14T06:31:21Z</dcterms:created>
  <dcterms:modified xsi:type="dcterms:W3CDTF">2017-08-01T07:42:16Z</dcterms:modified>
</cp:coreProperties>
</file>