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van\Documents\ULTRA\PUT\2017\"/>
    </mc:Choice>
  </mc:AlternateContent>
  <bookViews>
    <workbookView xWindow="0" yWindow="0" windowWidth="23040" windowHeight="9072" xr2:uid="{00000000-000D-0000-FFFF-FFFF00000000}"/>
  </bookViews>
  <sheets>
    <sheet name="PUT ULTRA 100 km" sheetId="1" r:id="rId1"/>
    <sheet name="PUT MINI-ULTRA 50 km" sheetId="2" r:id="rId2"/>
    <sheet name="PUT ULTRA 100 km 50+" sheetId="3" r:id="rId3"/>
    <sheet name="PUT MINI-ULTRA 50 km 50+" sheetId="4" r:id="rId4"/>
  </sheets>
  <definedNames>
    <definedName name="_xlnm._FilterDatabase" localSheetId="1" hidden="1">'PUT MINI-ULTRA 50 km'!$A$1:$Q$104</definedName>
    <definedName name="_xlnm._FilterDatabase" localSheetId="0" hidden="1">'PUT ULTRA 100 km'!$A$1:$X$65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9" i="1" l="1"/>
  <c r="P89" i="1"/>
  <c r="N89" i="1"/>
  <c r="L89" i="1"/>
  <c r="J89" i="1"/>
  <c r="H89" i="1"/>
  <c r="F89" i="1"/>
  <c r="R90" i="1"/>
  <c r="P90" i="1"/>
  <c r="N90" i="1"/>
  <c r="L90" i="1"/>
  <c r="J90" i="1"/>
  <c r="H90" i="1"/>
  <c r="F90" i="1"/>
  <c r="R88" i="1"/>
  <c r="P88" i="1"/>
  <c r="N88" i="1"/>
  <c r="L88" i="1"/>
  <c r="J88" i="1"/>
  <c r="H88" i="1"/>
  <c r="F88" i="1"/>
  <c r="J87" i="1"/>
  <c r="H87" i="1"/>
  <c r="F87" i="1"/>
  <c r="L86" i="1"/>
  <c r="J86" i="1"/>
  <c r="H86" i="1"/>
  <c r="F86" i="1"/>
  <c r="H85" i="1"/>
  <c r="F85" i="1"/>
  <c r="J84" i="1"/>
  <c r="H84" i="1"/>
  <c r="F84" i="1"/>
  <c r="N83" i="1"/>
  <c r="L83" i="1"/>
  <c r="J83" i="1"/>
  <c r="H83" i="1"/>
  <c r="F83" i="1"/>
  <c r="N82" i="1"/>
  <c r="L82" i="1"/>
  <c r="J82" i="1"/>
  <c r="H82" i="1"/>
  <c r="F82" i="1"/>
  <c r="J81" i="1"/>
  <c r="H81" i="1"/>
  <c r="F81" i="1"/>
  <c r="L80" i="1"/>
  <c r="J80" i="1"/>
  <c r="H80" i="1"/>
  <c r="F80" i="1"/>
  <c r="J79" i="1"/>
  <c r="H79" i="1"/>
  <c r="F79" i="1"/>
  <c r="N78" i="1"/>
  <c r="L78" i="1"/>
  <c r="J78" i="1"/>
  <c r="H78" i="1"/>
  <c r="F78" i="1"/>
  <c r="N77" i="1"/>
  <c r="L77" i="1"/>
  <c r="J77" i="1"/>
  <c r="H77" i="1"/>
  <c r="F77" i="1"/>
  <c r="L76" i="1"/>
  <c r="J76" i="1"/>
  <c r="H76" i="1"/>
  <c r="F76" i="1"/>
  <c r="N75" i="1"/>
  <c r="L75" i="1"/>
  <c r="J75" i="1"/>
  <c r="H75" i="1"/>
  <c r="F75" i="1"/>
  <c r="L74" i="1"/>
  <c r="J74" i="1"/>
  <c r="H74" i="1"/>
  <c r="F74" i="1"/>
  <c r="F73" i="1"/>
  <c r="F72" i="1"/>
  <c r="N71" i="1"/>
  <c r="L71" i="1"/>
  <c r="J71" i="1"/>
  <c r="H71" i="1"/>
  <c r="F71" i="1"/>
  <c r="H70" i="1"/>
  <c r="F70" i="1"/>
  <c r="L69" i="1"/>
  <c r="J69" i="1"/>
  <c r="H69" i="1"/>
  <c r="F69" i="1"/>
  <c r="L68" i="1"/>
  <c r="J68" i="1"/>
  <c r="H68" i="1"/>
  <c r="F68" i="1"/>
  <c r="N66" i="1"/>
  <c r="L66" i="1"/>
  <c r="J66" i="1"/>
  <c r="H66" i="1"/>
  <c r="F66" i="1"/>
  <c r="N92" i="2" l="1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92" i="2"/>
  <c r="L91" i="2"/>
  <c r="L90" i="2"/>
  <c r="L89" i="2"/>
  <c r="L88" i="2"/>
  <c r="L87" i="2"/>
  <c r="L86" i="2"/>
  <c r="L85" i="2"/>
  <c r="L84" i="2"/>
  <c r="L81" i="2"/>
  <c r="L80" i="2"/>
  <c r="L79" i="2"/>
  <c r="L78" i="2"/>
  <c r="L77" i="2"/>
  <c r="L76" i="2"/>
  <c r="L75" i="2"/>
  <c r="L74" i="2"/>
  <c r="L73" i="2"/>
  <c r="L72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4" i="2"/>
  <c r="J103" i="2"/>
  <c r="J101" i="2"/>
  <c r="J98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103" i="2"/>
  <c r="H102" i="2"/>
  <c r="H101" i="2"/>
  <c r="H100" i="2"/>
  <c r="H99" i="2"/>
  <c r="H98" i="2"/>
  <c r="H97" i="2"/>
  <c r="H96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N2" i="2"/>
  <c r="J2" i="2"/>
  <c r="H2" i="2"/>
  <c r="F104" i="2"/>
  <c r="F103" i="2"/>
  <c r="F102" i="2"/>
  <c r="F99" i="2"/>
  <c r="F95" i="2"/>
  <c r="F91" i="2"/>
  <c r="F89" i="2"/>
  <c r="F88" i="2"/>
  <c r="F87" i="2"/>
  <c r="F86" i="2"/>
  <c r="F85" i="2"/>
  <c r="F82" i="2"/>
  <c r="F81" i="2"/>
  <c r="F77" i="2"/>
  <c r="F76" i="2"/>
  <c r="F75" i="2"/>
  <c r="F74" i="2"/>
  <c r="F70" i="2"/>
  <c r="F64" i="2"/>
  <c r="F63" i="2"/>
  <c r="F62" i="2"/>
  <c r="F61" i="2"/>
  <c r="F58" i="2"/>
  <c r="F56" i="2"/>
  <c r="F43" i="2"/>
  <c r="F34" i="2"/>
  <c r="F30" i="2"/>
  <c r="F28" i="2"/>
  <c r="F27" i="2"/>
  <c r="F25" i="2"/>
  <c r="F23" i="2"/>
  <c r="F20" i="2"/>
  <c r="F12" i="2"/>
  <c r="F92" i="2"/>
  <c r="F93" i="2"/>
  <c r="F94" i="2"/>
  <c r="F96" i="2"/>
  <c r="F97" i="2"/>
  <c r="F98" i="2"/>
  <c r="F100" i="2"/>
  <c r="F101" i="2"/>
  <c r="F90" i="2"/>
  <c r="F84" i="2"/>
  <c r="F83" i="2"/>
  <c r="F80" i="2"/>
  <c r="F79" i="2"/>
  <c r="F78" i="2"/>
  <c r="F73" i="2"/>
  <c r="F72" i="2"/>
  <c r="F71" i="2"/>
  <c r="F69" i="2"/>
  <c r="F68" i="2"/>
  <c r="F67" i="2"/>
  <c r="F66" i="2"/>
  <c r="F65" i="2"/>
  <c r="F60" i="2"/>
  <c r="F59" i="2"/>
  <c r="F57" i="2"/>
  <c r="F55" i="2"/>
  <c r="F54" i="2"/>
  <c r="F53" i="2"/>
  <c r="F52" i="2"/>
  <c r="F51" i="2"/>
  <c r="F50" i="2"/>
  <c r="F49" i="2"/>
  <c r="F48" i="2"/>
  <c r="F47" i="2"/>
  <c r="F46" i="2"/>
  <c r="F45" i="2"/>
  <c r="F44" i="2"/>
  <c r="F42" i="2"/>
  <c r="F41" i="2"/>
  <c r="F40" i="2"/>
  <c r="F39" i="2"/>
  <c r="F38" i="2"/>
  <c r="F37" i="2"/>
  <c r="F36" i="2"/>
  <c r="F35" i="2"/>
  <c r="F33" i="2"/>
  <c r="F32" i="2"/>
  <c r="F31" i="2"/>
  <c r="F29" i="2"/>
  <c r="F26" i="2"/>
  <c r="F24" i="2"/>
  <c r="F22" i="2"/>
  <c r="F21" i="2"/>
  <c r="F19" i="2"/>
  <c r="F18" i="2"/>
  <c r="F17" i="2"/>
  <c r="F16" i="2"/>
  <c r="F15" i="2"/>
  <c r="F14" i="2"/>
  <c r="F11" i="2"/>
  <c r="F10" i="2"/>
  <c r="F9" i="2"/>
  <c r="F8" i="2"/>
  <c r="F7" i="2"/>
  <c r="F6" i="2"/>
  <c r="F5" i="2"/>
  <c r="F4" i="2"/>
  <c r="F3" i="2"/>
  <c r="F13" i="2"/>
  <c r="F2" i="2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T2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L50" i="1"/>
  <c r="L18" i="1"/>
  <c r="L65" i="1"/>
  <c r="L60" i="1"/>
  <c r="L19" i="1"/>
  <c r="L63" i="1"/>
  <c r="L39" i="1"/>
  <c r="L35" i="1"/>
  <c r="L57" i="1"/>
  <c r="L41" i="1"/>
  <c r="L27" i="1"/>
  <c r="L33" i="1"/>
  <c r="L37" i="1"/>
  <c r="L54" i="1"/>
  <c r="L30" i="1"/>
  <c r="L62" i="1"/>
  <c r="L49" i="1"/>
  <c r="L53" i="1"/>
  <c r="L43" i="1"/>
  <c r="L42" i="1"/>
  <c r="L58" i="1"/>
  <c r="L59" i="1"/>
  <c r="L52" i="1"/>
  <c r="L23" i="1"/>
  <c r="L46" i="1"/>
  <c r="L26" i="1"/>
  <c r="L29" i="1"/>
  <c r="L24" i="1"/>
  <c r="L38" i="1"/>
  <c r="L22" i="1"/>
  <c r="L47" i="1"/>
  <c r="L55" i="1"/>
  <c r="L16" i="1"/>
  <c r="L61" i="1"/>
  <c r="L45" i="1"/>
  <c r="L28" i="1"/>
  <c r="L20" i="1"/>
  <c r="L36" i="1"/>
  <c r="L21" i="1" l="1"/>
  <c r="L32" i="1"/>
  <c r="L44" i="1"/>
  <c r="L64" i="1"/>
  <c r="L40" i="1"/>
  <c r="L48" i="1"/>
  <c r="L56" i="1"/>
  <c r="L11" i="1"/>
  <c r="L15" i="1"/>
  <c r="L17" i="1"/>
  <c r="L31" i="1"/>
</calcChain>
</file>

<file path=xl/sharedStrings.xml><?xml version="1.0" encoding="utf-8"?>
<sst xmlns="http://schemas.openxmlformats.org/spreadsheetml/2006/main" count="812" uniqueCount="364">
  <si>
    <t>Zuzana Alexanderčíková</t>
  </si>
  <si>
    <t>BK Spartak Medzev</t>
  </si>
  <si>
    <t>Jozef Alwash</t>
  </si>
  <si>
    <t>Porque No</t>
  </si>
  <si>
    <t>Gabriela Ambrušová</t>
  </si>
  <si>
    <t>Martin Babiak</t>
  </si>
  <si>
    <t>Roman Babulic</t>
  </si>
  <si>
    <t>MOBI TRADE</t>
  </si>
  <si>
    <t>Tomáš Bahelka</t>
  </si>
  <si>
    <t>Klub Polar Alpin TN</t>
  </si>
  <si>
    <t>Peter Baran</t>
  </si>
  <si>
    <t>TK Štart Bratislava</t>
  </si>
  <si>
    <t>Daniela Barnova</t>
  </si>
  <si>
    <t>STA</t>
  </si>
  <si>
    <t>Júlia Batmendijnová</t>
  </si>
  <si>
    <t>Ivan Belica</t>
  </si>
  <si>
    <t>Zdeno Blažek</t>
  </si>
  <si>
    <t>Truckfighters</t>
  </si>
  <si>
    <t>Daniel Blonski</t>
  </si>
  <si>
    <t>Ondrej Bóna</t>
  </si>
  <si>
    <t>Easy run</t>
  </si>
  <si>
    <t>Rastislav Cabala</t>
  </si>
  <si>
    <t>Gekonsport.com</t>
  </si>
  <si>
    <t>Roman Čermák</t>
  </si>
  <si>
    <t>Martin Černý</t>
  </si>
  <si>
    <t>Run for Fun / Priatelia Behu Ležérneho</t>
  </si>
  <si>
    <t>Michal Darila</t>
  </si>
  <si>
    <t>Part of Heart</t>
  </si>
  <si>
    <t>Peter Dunajčík</t>
  </si>
  <si>
    <t>ATOM</t>
  </si>
  <si>
    <t>Daniela Ďurišová</t>
  </si>
  <si>
    <t>Andrej Farkaš</t>
  </si>
  <si>
    <t>BERNOHY.sk</t>
  </si>
  <si>
    <t>Vladimir Fejdi</t>
  </si>
  <si>
    <t>3NT</t>
  </si>
  <si>
    <t>Emil Gažo</t>
  </si>
  <si>
    <t>Šalamún</t>
  </si>
  <si>
    <t>Ľuboš Gelčinský</t>
  </si>
  <si>
    <t>ULTRA Boľavé nohy</t>
  </si>
  <si>
    <t>Peter Gemeran</t>
  </si>
  <si>
    <t>Adrian Grunert</t>
  </si>
  <si>
    <t>Ján Gubáň</t>
  </si>
  <si>
    <t>Marta Hancková</t>
  </si>
  <si>
    <t>Nezávislosť Bratislava</t>
  </si>
  <si>
    <t>Branislav Hantak</t>
  </si>
  <si>
    <t>Baseballovy klub Apollo Bratislava</t>
  </si>
  <si>
    <t>Dušan Haruštiak</t>
  </si>
  <si>
    <t>St. Nicolaus running</t>
  </si>
  <si>
    <t>Csaba Hegedüs</t>
  </si>
  <si>
    <t>Jitka Hergottová</t>
  </si>
  <si>
    <t>Milan Hlavatý</t>
  </si>
  <si>
    <t>Rastislav Horňák</t>
  </si>
  <si>
    <t>Radek Hrabčák</t>
  </si>
  <si>
    <t>Patrik Hrotek</t>
  </si>
  <si>
    <t>Dohory.sk</t>
  </si>
  <si>
    <t>Vlado Jakubec</t>
  </si>
  <si>
    <t>Kst Clara</t>
  </si>
  <si>
    <t>Pavol Jakubík</t>
  </si>
  <si>
    <t>BvNR</t>
  </si>
  <si>
    <t>Stanislav Januška</t>
  </si>
  <si>
    <t>Eva Jedličková</t>
  </si>
  <si>
    <t>iRun Family</t>
  </si>
  <si>
    <t>Vanda Jenejová</t>
  </si>
  <si>
    <t>4emestrail</t>
  </si>
  <si>
    <t>Ivan Kadlečík</t>
  </si>
  <si>
    <t>Marián Kamendy</t>
  </si>
  <si>
    <t>stefaniktrail.sk</t>
  </si>
  <si>
    <t>Mikuláš Kéri</t>
  </si>
  <si>
    <t>Sansport.sk</t>
  </si>
  <si>
    <t>Tomasz Kik</t>
  </si>
  <si>
    <t>Michal Klinovský</t>
  </si>
  <si>
    <t>Igor Klobučník</t>
  </si>
  <si>
    <t>Michal Kmeť</t>
  </si>
  <si>
    <t>Ľubomír Konc</t>
  </si>
  <si>
    <t>Rudolf Kopčok</t>
  </si>
  <si>
    <t>Soňa Kopčoková</t>
  </si>
  <si>
    <t>Jaroslav Kováč</t>
  </si>
  <si>
    <t>ZSE Run</t>
  </si>
  <si>
    <t>Peter Kováč</t>
  </si>
  <si>
    <t>MK-700</t>
  </si>
  <si>
    <t>Adam Lisý</t>
  </si>
  <si>
    <t>Maroš Margetín</t>
  </si>
  <si>
    <t>Nové Mesto nad Váhom</t>
  </si>
  <si>
    <t>Dániel Márton</t>
  </si>
  <si>
    <t>Pavol Matiaško</t>
  </si>
  <si>
    <t>Karpatskí vlci</t>
  </si>
  <si>
    <t>Peter Mazán</t>
  </si>
  <si>
    <t>Dušan Miezga</t>
  </si>
  <si>
    <t>Ondrej Miklánek</t>
  </si>
  <si>
    <t>Slávia STU</t>
  </si>
  <si>
    <t>Matej Miklánek</t>
  </si>
  <si>
    <t>Martin Minaroviech</t>
  </si>
  <si>
    <t>Svetielko nádeje / NIS 2017</t>
  </si>
  <si>
    <t>Daniel Neštický</t>
  </si>
  <si>
    <t>Ľubomír Okruhlica</t>
  </si>
  <si>
    <t>Marek Olczak</t>
  </si>
  <si>
    <t>Icebat.eu</t>
  </si>
  <si>
    <t>Zuzana Orságová</t>
  </si>
  <si>
    <t>Martin Plačko</t>
  </si>
  <si>
    <t>ŠK Bradlan</t>
  </si>
  <si>
    <t>Marek Pobjecký</t>
  </si>
  <si>
    <t>Marek Prachár</t>
  </si>
  <si>
    <t>Marek a Jessie</t>
  </si>
  <si>
    <t>Ondrej Púčik</t>
  </si>
  <si>
    <t>Milan Rakyta</t>
  </si>
  <si>
    <t>Bernard Rosay</t>
  </si>
  <si>
    <t>Hana Rosenbergová</t>
  </si>
  <si>
    <t>Easyrun</t>
  </si>
  <si>
    <t>Slavomìr Ružek</t>
  </si>
  <si>
    <t>Martin Slivka</t>
  </si>
  <si>
    <t>Juraj Smolinský</t>
  </si>
  <si>
    <t>Roman Sopka</t>
  </si>
  <si>
    <t>mybotanika.com</t>
  </si>
  <si>
    <t>Michal Svedek</t>
  </si>
  <si>
    <t>Trenčín</t>
  </si>
  <si>
    <t>Anita Szalay</t>
  </si>
  <si>
    <t>Miloslav Šebela</t>
  </si>
  <si>
    <t>Ironic Team</t>
  </si>
  <si>
    <t>Juraj Tekel</t>
  </si>
  <si>
    <t>Squash Liptov</t>
  </si>
  <si>
    <t>Bohumil Uhrin</t>
  </si>
  <si>
    <t>Slovnaft</t>
  </si>
  <si>
    <t>Petra Urešová</t>
  </si>
  <si>
    <t>iRUN FAMILY</t>
  </si>
  <si>
    <t>Ferenc Venczl</t>
  </si>
  <si>
    <t>Jozef Veverka</t>
  </si>
  <si>
    <t>JVUT</t>
  </si>
  <si>
    <t>Denisa Vidlickova</t>
  </si>
  <si>
    <t>Felix Virsik</t>
  </si>
  <si>
    <t>Ľudovít Vyskoč</t>
  </si>
  <si>
    <t>Tomáš Wiebauer</t>
  </si>
  <si>
    <t>www.sansport.sk</t>
  </si>
  <si>
    <t>Jozef Zámora</t>
  </si>
  <si>
    <t>Arbe team</t>
  </si>
  <si>
    <t>Robert Žajdlík</t>
  </si>
  <si>
    <t>SLOVNAFT ZKA Bratislava</t>
  </si>
  <si>
    <t>Ján Žila</t>
  </si>
  <si>
    <t>Katarína Abrhámová</t>
  </si>
  <si>
    <t>Lukáš Abrhan</t>
  </si>
  <si>
    <t>Peter Bartek</t>
  </si>
  <si>
    <t>UltraFans</t>
  </si>
  <si>
    <t>Marek Bertovič</t>
  </si>
  <si>
    <t>Peter Bilik</t>
  </si>
  <si>
    <t>MOBIL ATAK</t>
  </si>
  <si>
    <t>Marián Bordáč</t>
  </si>
  <si>
    <t>Kolečko</t>
  </si>
  <si>
    <t>Michal Braško</t>
  </si>
  <si>
    <t>Martin Brejcha</t>
  </si>
  <si>
    <t>Devínska Nová Ves</t>
  </si>
  <si>
    <t>Katarína Čapičíková</t>
  </si>
  <si>
    <t>Trnava</t>
  </si>
  <si>
    <t>Dušan Černý</t>
  </si>
  <si>
    <t>Juraj Čiba</t>
  </si>
  <si>
    <t>Projekt Život</t>
  </si>
  <si>
    <t>Kristína Danková</t>
  </si>
  <si>
    <t>Martin Dávid</t>
  </si>
  <si>
    <t>TK Tribeč</t>
  </si>
  <si>
    <t>Tomáš Dovala</t>
  </si>
  <si>
    <t>Lívia Dovalová</t>
  </si>
  <si>
    <t>Ľubo Filip</t>
  </si>
  <si>
    <t>GAMANET</t>
  </si>
  <si>
    <t>Ondrej Gogora</t>
  </si>
  <si>
    <t>Ján Gonda</t>
  </si>
  <si>
    <t>Ahasver</t>
  </si>
  <si>
    <t>Dušan Hájek</t>
  </si>
  <si>
    <t>M.R.C.I.N.A.</t>
  </si>
  <si>
    <t>Ľubomír Havlík</t>
  </si>
  <si>
    <t>Marcel Held</t>
  </si>
  <si>
    <t>Katarína Horváthová</t>
  </si>
  <si>
    <t>Martin Hric</t>
  </si>
  <si>
    <t>Hrom do piecky!</t>
  </si>
  <si>
    <t>Erik Hübner</t>
  </si>
  <si>
    <t>Marek Chladný</t>
  </si>
  <si>
    <t>Anton Ivánek</t>
  </si>
  <si>
    <t>Juraj Jakubík</t>
  </si>
  <si>
    <t>Dominik Janis</t>
  </si>
  <si>
    <t>Michal Kacko</t>
  </si>
  <si>
    <t>Ivan Kapec</t>
  </si>
  <si>
    <t>FIT štýl Running Team</t>
  </si>
  <si>
    <t>Daniela Klamová</t>
  </si>
  <si>
    <t>Katka Klemanová</t>
  </si>
  <si>
    <t>Marian Koniar</t>
  </si>
  <si>
    <t>Miroslav Košík</t>
  </si>
  <si>
    <t>Carpathoholics</t>
  </si>
  <si>
    <t>Martin Kotleba</t>
  </si>
  <si>
    <t>Liana Kozáková</t>
  </si>
  <si>
    <t>Daniela Kraxnerová</t>
  </si>
  <si>
    <t>Rastislav Kriška</t>
  </si>
  <si>
    <t>STS Chvojkovice-Brod</t>
  </si>
  <si>
    <t>Jolana Kubátová</t>
  </si>
  <si>
    <t>Adrian Kubik</t>
  </si>
  <si>
    <t>Ala Kuišová</t>
  </si>
  <si>
    <t>Martina Kukučková</t>
  </si>
  <si>
    <t>Tomáš Kulla</t>
  </si>
  <si>
    <t>Veronika Kuťková</t>
  </si>
  <si>
    <t>Dáša Lisá</t>
  </si>
  <si>
    <t>Matúš Lupták</t>
  </si>
  <si>
    <t>Adam Luzsicza</t>
  </si>
  <si>
    <t>ShangriLa</t>
  </si>
  <si>
    <t>Vanda Machalová</t>
  </si>
  <si>
    <t>Pavol Majo</t>
  </si>
  <si>
    <t>Martin Marendiak</t>
  </si>
  <si>
    <t>Neopustaj sa.</t>
  </si>
  <si>
    <t>Marek Marťák</t>
  </si>
  <si>
    <t>Dúbravka</t>
  </si>
  <si>
    <t>Tomáš Maruška</t>
  </si>
  <si>
    <t>Gamanet</t>
  </si>
  <si>
    <t>Rastislav Meľuch</t>
  </si>
  <si>
    <t>Michal Mikulka</t>
  </si>
  <si>
    <t>FIT Štýl Running Team</t>
  </si>
  <si>
    <t>Mario Mira</t>
  </si>
  <si>
    <t>Branislav Mišovič</t>
  </si>
  <si>
    <t>NeverEndingRunners</t>
  </si>
  <si>
    <t>Peter Mozsnyak</t>
  </si>
  <si>
    <t>RunningPro</t>
  </si>
  <si>
    <t>Alexander Nagy</t>
  </si>
  <si>
    <t>Linda Nemcová</t>
  </si>
  <si>
    <t>Deutsche Telekom Shared Services Sports Club</t>
  </si>
  <si>
    <t>Martin Neradovič</t>
  </si>
  <si>
    <t>MTB Kolečko</t>
  </si>
  <si>
    <t>Zuzka Nosková</t>
  </si>
  <si>
    <t>VAC Vegan Athletic Crew</t>
  </si>
  <si>
    <t>Rastislav Novák</t>
  </si>
  <si>
    <t>Juraj Novotný</t>
  </si>
  <si>
    <t>Zuzana Okruhlicová</t>
  </si>
  <si>
    <t>Lenka Osičková</t>
  </si>
  <si>
    <t>Ondrej Pakši</t>
  </si>
  <si>
    <t>Pressburg Hulvats</t>
  </si>
  <si>
    <t>Ľuboš Pakši</t>
  </si>
  <si>
    <t>Jakub Pediač</t>
  </si>
  <si>
    <t>Filip Pély</t>
  </si>
  <si>
    <t>Pablo Pinilla</t>
  </si>
  <si>
    <t>Gabriela Plačková</t>
  </si>
  <si>
    <t>Vladimír Planka</t>
  </si>
  <si>
    <t>Alica Polčicová</t>
  </si>
  <si>
    <t>Denisa Rakovská</t>
  </si>
  <si>
    <t>Maroš Rippa</t>
  </si>
  <si>
    <t>Didier Rogasik</t>
  </si>
  <si>
    <t>French embassy</t>
  </si>
  <si>
    <t>Almudena Sanchez</t>
  </si>
  <si>
    <t>Andrej Sekely</t>
  </si>
  <si>
    <t>KRR</t>
  </si>
  <si>
    <t>Matúš Serafin</t>
  </si>
  <si>
    <t>Peter Sirota</t>
  </si>
  <si>
    <t>Liptov</t>
  </si>
  <si>
    <t>Ján Sodoma</t>
  </si>
  <si>
    <t>Andrea Sokolikova</t>
  </si>
  <si>
    <t>Vladimír Suranovský</t>
  </si>
  <si>
    <t>KatuBezko</t>
  </si>
  <si>
    <t>Jakub Susedík</t>
  </si>
  <si>
    <t>Daniel Ščepka</t>
  </si>
  <si>
    <t>Lolë Run Club</t>
  </si>
  <si>
    <t>Martin Šibík</t>
  </si>
  <si>
    <t>Jasenica UT</t>
  </si>
  <si>
    <t>Hana Štecová</t>
  </si>
  <si>
    <t>VUBIT</t>
  </si>
  <si>
    <t>Iveta Štecová</t>
  </si>
  <si>
    <t>Filip Švrček</t>
  </si>
  <si>
    <t>Dwarf Stones Circle</t>
  </si>
  <si>
    <t>Ján Terai</t>
  </si>
  <si>
    <t>BK</t>
  </si>
  <si>
    <t>Michaela Tomašiaková</t>
  </si>
  <si>
    <t>Stamatios Tserkezopoulos</t>
  </si>
  <si>
    <t>OCR NITRA</t>
  </si>
  <si>
    <t>Blanka Valentová</t>
  </si>
  <si>
    <t>Michaela Vallová</t>
  </si>
  <si>
    <t>Lorenzo Valmasoni</t>
  </si>
  <si>
    <t>Teresa Vargová</t>
  </si>
  <si>
    <t>Zuzana Vargová</t>
  </si>
  <si>
    <t>Karin Vasile</t>
  </si>
  <si>
    <t>Zdenko Zamboj</t>
  </si>
  <si>
    <t>Miloš Zaťko</t>
  </si>
  <si>
    <t>mmx team</t>
  </si>
  <si>
    <t>DNF</t>
  </si>
  <si>
    <t>DSQ</t>
  </si>
  <si>
    <t>11:17 DNF</t>
  </si>
  <si>
    <t>19:50 DNF</t>
  </si>
  <si>
    <t>11:54 DNF</t>
  </si>
  <si>
    <t>15:36 DNF</t>
  </si>
  <si>
    <t>09:35 DNF</t>
  </si>
  <si>
    <t>09:06 DNF</t>
  </si>
  <si>
    <t>08:59 DNF</t>
  </si>
  <si>
    <t>12:37 DNF</t>
  </si>
  <si>
    <t>12:30 DNF</t>
  </si>
  <si>
    <t>11:56 DNF</t>
  </si>
  <si>
    <t>14:00 DNF</t>
  </si>
  <si>
    <t>14:07 DNF</t>
  </si>
  <si>
    <t>11:49 DNF</t>
  </si>
  <si>
    <t>15:40 DNF</t>
  </si>
  <si>
    <t>11:11 DNF</t>
  </si>
  <si>
    <t>Štart. č. Race bib</t>
  </si>
  <si>
    <t>Kateg.             Categ.</t>
  </si>
  <si>
    <t>M 100 km</t>
  </si>
  <si>
    <t>W 100 km</t>
  </si>
  <si>
    <t>Meno a priezvisko             Name and surname</t>
  </si>
  <si>
    <t>Team / mesto                                              Team / home town</t>
  </si>
  <si>
    <t>n/a</t>
  </si>
  <si>
    <t>Poradie    Rank   K2</t>
  </si>
  <si>
    <t>Poradie    Rank   K3</t>
  </si>
  <si>
    <t>Poradie    Rank   K4</t>
  </si>
  <si>
    <t>Poradie    Rank   K5</t>
  </si>
  <si>
    <t>Poradie    Rank   K6</t>
  </si>
  <si>
    <t>Poradie    Rank   K7</t>
  </si>
  <si>
    <t>Poradie    Rank   K8</t>
  </si>
  <si>
    <t>Poradie    Rank   K9</t>
  </si>
  <si>
    <t>Poradie    Rank   Finish</t>
  </si>
  <si>
    <t>K2              (11. km)</t>
  </si>
  <si>
    <t>K3             (15. km)</t>
  </si>
  <si>
    <t>K4             (25. km)</t>
  </si>
  <si>
    <t>K5             (34. km)</t>
  </si>
  <si>
    <t>K6              (39. km)</t>
  </si>
  <si>
    <t>K7              (55. km)</t>
  </si>
  <si>
    <t>K8               (77. km)</t>
  </si>
  <si>
    <t>K9               (91. km)</t>
  </si>
  <si>
    <t>Cieľ        Finish          (100. km)</t>
  </si>
  <si>
    <t>Celkový čas Total time</t>
  </si>
  <si>
    <t>Poradie kateg.           Rank categ.</t>
  </si>
  <si>
    <t>08:37             DNF</t>
  </si>
  <si>
    <t>14:05 DNF</t>
  </si>
  <si>
    <t>12:04 DNF</t>
  </si>
  <si>
    <t>18:53 DNF</t>
  </si>
  <si>
    <t>11:20 DNF</t>
  </si>
  <si>
    <t>20:59:14 DSQ</t>
  </si>
  <si>
    <t>20:30:14 DSQ</t>
  </si>
  <si>
    <t>20:31:36 DSQ</t>
  </si>
  <si>
    <t>X</t>
  </si>
  <si>
    <t>11:31 DNF</t>
  </si>
  <si>
    <t>10:46 DNF</t>
  </si>
  <si>
    <t>10:47 DNF</t>
  </si>
  <si>
    <t>11:27 DNF</t>
  </si>
  <si>
    <t>12:10 DNF</t>
  </si>
  <si>
    <t>13:05 DNF</t>
  </si>
  <si>
    <t>09:16 DNF</t>
  </si>
  <si>
    <t>Team / mesto                                                                         Team / home town</t>
  </si>
  <si>
    <t>Cieľ        Finish          (50. km)</t>
  </si>
  <si>
    <t>M 50 km</t>
  </si>
  <si>
    <t>W 50 km</t>
  </si>
  <si>
    <t>12:16 DNF</t>
  </si>
  <si>
    <t>10:01 DNF</t>
  </si>
  <si>
    <t>9:59 DNF</t>
  </si>
  <si>
    <t>10:50 DNF</t>
  </si>
  <si>
    <t>Andrej Loškár</t>
  </si>
  <si>
    <t>Poradie</t>
  </si>
  <si>
    <t>Priezvisko</t>
  </si>
  <si>
    <t>Meno</t>
  </si>
  <si>
    <t>Rok narodenia</t>
  </si>
  <si>
    <t>Krajina</t>
  </si>
  <si>
    <t>Kategória</t>
  </si>
  <si>
    <t>Čas</t>
  </si>
  <si>
    <t>Babulic</t>
  </si>
  <si>
    <t xml:space="preserve">Roman  </t>
  </si>
  <si>
    <t>SVK</t>
  </si>
  <si>
    <t>M</t>
  </si>
  <si>
    <t>Kováč</t>
  </si>
  <si>
    <t xml:space="preserve">Jaroslav </t>
  </si>
  <si>
    <t>Okruhlica</t>
  </si>
  <si>
    <t xml:space="preserve">Ľubomír </t>
  </si>
  <si>
    <t>Kubátová</t>
  </si>
  <si>
    <t xml:space="preserve">Jolana </t>
  </si>
  <si>
    <t>Ž</t>
  </si>
  <si>
    <t>Abrhámová</t>
  </si>
  <si>
    <t xml:space="preserve">Katarína </t>
  </si>
  <si>
    <t>Štecová</t>
  </si>
  <si>
    <t xml:space="preserve">Hana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</si>
</sst>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400]h:mm:ss\ AM/PM"/>
  </numFmts>
  <fonts count="9" x14ac:knownFonts="1">
    <font>
      <sz val="11"/>
      <color theme="1"/>
      <name val="Calibri"/>
      <family val="2"/>
      <charset val="238"/>
      <scheme val="minor"/>
    </font>
    <font>
      <sz val="9.5"/>
      <color theme="0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b/>
      <sz val="9.5"/>
      <color rgb="FFFFFF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20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top" wrapText="1"/>
    </xf>
    <xf numFmtId="21" fontId="3" fillId="9" borderId="1" xfId="0" applyNumberFormat="1" applyFont="1" applyFill="1" applyBorder="1" applyAlignment="1">
      <alignment horizontal="center" vertical="center"/>
    </xf>
    <xf numFmtId="0" fontId="3" fillId="9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20" fontId="2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21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3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6" fillId="0" borderId="1" xfId="0" applyFont="1" applyFill="1" applyBorder="1" applyAlignment="1">
      <alignment horizontal="center"/>
    </xf>
    <xf numFmtId="21" fontId="7" fillId="7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readingOrder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6" xfId="1" xr:uid="{8B231A36-BC84-4006-9467-E2207CE0A1E7}"/>
  </cellStyles>
  <dxfs count="0"/>
  <tableStyles count="0" defaultTableStyle="TableStyleMedium2" defaultPivotStyle="PivotStyleLight16"/>
  <colors>
    <mruColors>
      <color rgb="FF66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y.hiking.sk/?x=16.97962&amp;y=48.17549" TargetMode="External"/><Relationship Id="rId3" Type="http://schemas.openxmlformats.org/officeDocument/2006/relationships/hyperlink" Target="https://mapy.hiking.sk/?x=17.03979&amp;y=48.27598" TargetMode="External"/><Relationship Id="rId7" Type="http://schemas.openxmlformats.org/officeDocument/2006/relationships/hyperlink" Target="https://mapy.hiking.sk/?x=17.01481&amp;y=48.1843" TargetMode="External"/><Relationship Id="rId2" Type="http://schemas.openxmlformats.org/officeDocument/2006/relationships/hyperlink" Target="https://mapy.hiking.sk/?x=17.12527&amp;y=48.28875" TargetMode="External"/><Relationship Id="rId1" Type="http://schemas.openxmlformats.org/officeDocument/2006/relationships/hyperlink" Target="https://mapy.hiking.sk/?x=17.15601&amp;y=48.21445" TargetMode="External"/><Relationship Id="rId6" Type="http://schemas.openxmlformats.org/officeDocument/2006/relationships/hyperlink" Target="https://mapy.hiking.sk/?x=17.09437&amp;y=48.15691" TargetMode="External"/><Relationship Id="rId5" Type="http://schemas.openxmlformats.org/officeDocument/2006/relationships/hyperlink" Target="https://mapy.hiking.sk/?x=17.13154&amp;y=48.19884" TargetMode="External"/><Relationship Id="rId4" Type="http://schemas.openxmlformats.org/officeDocument/2006/relationships/hyperlink" Target="https://mapy.hiking.sk/?x=17.06154&amp;y=48.24864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90"/>
  <sheetViews>
    <sheetView tabSelected="1" workbookViewId="0">
      <pane ySplit="1" topLeftCell="A2" activePane="bottomLeft" state="frozen"/>
      <selection activeCell="K3" sqref="K3"/>
      <selection pane="bottomLeft" activeCell="C32" sqref="C32"/>
    </sheetView>
  </sheetViews>
  <sheetFormatPr defaultColWidth="9.109375" defaultRowHeight="12.6" x14ac:dyDescent="0.25"/>
  <cols>
    <col min="1" max="1" width="7.33203125" style="6" customWidth="1"/>
    <col min="2" max="2" width="9.77734375" style="6" customWidth="1"/>
    <col min="3" max="3" width="19.33203125" style="5" bestFit="1" customWidth="1"/>
    <col min="4" max="4" width="28.88671875" style="5" bestFit="1" customWidth="1"/>
    <col min="5" max="5" width="6.6640625" style="6" customWidth="1"/>
    <col min="6" max="6" width="6.33203125" style="6" customWidth="1"/>
    <col min="7" max="7" width="6.88671875" style="6" customWidth="1"/>
    <col min="8" max="8" width="6.33203125" style="6" customWidth="1"/>
    <col min="9" max="9" width="6.77734375" style="6" customWidth="1"/>
    <col min="10" max="10" width="6.33203125" style="6" customWidth="1"/>
    <col min="11" max="11" width="6.6640625" style="6" customWidth="1"/>
    <col min="12" max="12" width="6.33203125" style="6" customWidth="1"/>
    <col min="13" max="13" width="7" style="6" customWidth="1"/>
    <col min="14" max="14" width="6.33203125" style="6" customWidth="1"/>
    <col min="15" max="15" width="7" style="6" customWidth="1"/>
    <col min="16" max="16" width="6.33203125" style="6" customWidth="1"/>
    <col min="17" max="17" width="6.6640625" style="6" customWidth="1"/>
    <col min="18" max="18" width="6.33203125" style="6" customWidth="1"/>
    <col min="19" max="19" width="7" style="6" customWidth="1"/>
    <col min="20" max="20" width="6.33203125" style="6" customWidth="1"/>
    <col min="21" max="21" width="8.5546875" style="6" customWidth="1"/>
    <col min="22" max="22" width="6.33203125" style="6" customWidth="1"/>
    <col min="23" max="23" width="9.88671875" style="6" customWidth="1"/>
    <col min="24" max="24" width="11.21875" style="5" customWidth="1"/>
    <col min="25" max="16384" width="9.109375" style="5"/>
  </cols>
  <sheetData>
    <row r="1" spans="1:24" s="2" customFormat="1" ht="37.799999999999997" x14ac:dyDescent="0.3">
      <c r="A1" s="1" t="s">
        <v>290</v>
      </c>
      <c r="B1" s="1" t="s">
        <v>291</v>
      </c>
      <c r="C1" s="1" t="s">
        <v>294</v>
      </c>
      <c r="D1" s="1" t="s">
        <v>295</v>
      </c>
      <c r="E1" s="1" t="s">
        <v>306</v>
      </c>
      <c r="F1" s="1" t="s">
        <v>297</v>
      </c>
      <c r="G1" s="1" t="s">
        <v>307</v>
      </c>
      <c r="H1" s="1" t="s">
        <v>298</v>
      </c>
      <c r="I1" s="1" t="s">
        <v>308</v>
      </c>
      <c r="J1" s="1" t="s">
        <v>299</v>
      </c>
      <c r="K1" s="1" t="s">
        <v>309</v>
      </c>
      <c r="L1" s="1" t="s">
        <v>300</v>
      </c>
      <c r="M1" s="1" t="s">
        <v>310</v>
      </c>
      <c r="N1" s="1" t="s">
        <v>301</v>
      </c>
      <c r="O1" s="1" t="s">
        <v>311</v>
      </c>
      <c r="P1" s="1" t="s">
        <v>302</v>
      </c>
      <c r="Q1" s="1" t="s">
        <v>312</v>
      </c>
      <c r="R1" s="1" t="s">
        <v>303</v>
      </c>
      <c r="S1" s="1" t="s">
        <v>313</v>
      </c>
      <c r="T1" s="1" t="s">
        <v>304</v>
      </c>
      <c r="U1" s="19" t="s">
        <v>314</v>
      </c>
      <c r="V1" s="19" t="s">
        <v>305</v>
      </c>
      <c r="W1" s="19" t="s">
        <v>315</v>
      </c>
      <c r="X1" s="19" t="s">
        <v>316</v>
      </c>
    </row>
    <row r="2" spans="1:24" x14ac:dyDescent="0.25">
      <c r="A2" s="3">
        <v>81</v>
      </c>
      <c r="B2" s="23" t="s">
        <v>292</v>
      </c>
      <c r="C2" s="4" t="s">
        <v>98</v>
      </c>
      <c r="D2" s="4" t="s">
        <v>99</v>
      </c>
      <c r="E2" s="16">
        <v>0.3444444444444445</v>
      </c>
      <c r="F2" s="17">
        <f t="shared" ref="F2:F33" si="0">_xlfn.RANK.EQ(E2,$E$2:$E$165,1)</f>
        <v>23</v>
      </c>
      <c r="G2" s="14">
        <v>0.3659722222222222</v>
      </c>
      <c r="H2" s="13">
        <f t="shared" ref="H2:H33" si="1">_xlfn.RANK.EQ(G2,$G$2:$G$165,1)</f>
        <v>22</v>
      </c>
      <c r="I2" s="16">
        <v>0.40347222222222223</v>
      </c>
      <c r="J2" s="17">
        <f t="shared" ref="J2:J33" si="2">_xlfn.RANK.EQ(I2,$I$2:$I$165,1)</f>
        <v>13</v>
      </c>
      <c r="K2" s="15" t="s">
        <v>296</v>
      </c>
      <c r="L2" s="13" t="s">
        <v>296</v>
      </c>
      <c r="M2" s="16">
        <v>0.45902777777777781</v>
      </c>
      <c r="N2" s="17">
        <f t="shared" ref="N2:N33" si="3">_xlfn.RANK.EQ(M2,$M$2:$M$165,1)</f>
        <v>8</v>
      </c>
      <c r="O2" s="14">
        <v>0.52013888888888882</v>
      </c>
      <c r="P2" s="13">
        <f t="shared" ref="P2:P33" si="4">_xlfn.RANK.EQ(O2,$O$2:$O$165,1)</f>
        <v>3</v>
      </c>
      <c r="Q2" s="16">
        <v>0.6166666666666667</v>
      </c>
      <c r="R2" s="17">
        <f t="shared" ref="R2:R33" si="5">_xlfn.RANK.EQ(Q2,$Q$2:$Q$165,1)</f>
        <v>1</v>
      </c>
      <c r="S2" s="14">
        <v>0.67638888888888893</v>
      </c>
      <c r="T2" s="13">
        <f t="shared" ref="T2:T33" si="6">_xlfn.RANK.EQ(S2,$S$2:$S$165,1)</f>
        <v>1</v>
      </c>
      <c r="U2" s="20">
        <v>0.72171296296296295</v>
      </c>
      <c r="V2" s="21">
        <f t="shared" ref="V2:V33" si="7">_xlfn.RANK.EQ(U2,$U$2:$U$165,1)</f>
        <v>1</v>
      </c>
      <c r="W2" s="20">
        <v>0.43004629629629632</v>
      </c>
      <c r="X2" s="22">
        <v>1</v>
      </c>
    </row>
    <row r="3" spans="1:24" x14ac:dyDescent="0.25">
      <c r="A3" s="3">
        <v>51</v>
      </c>
      <c r="B3" s="23" t="s">
        <v>292</v>
      </c>
      <c r="C3" s="4" t="s">
        <v>67</v>
      </c>
      <c r="D3" s="4" t="s">
        <v>68</v>
      </c>
      <c r="E3" s="16">
        <v>0.34236111111111112</v>
      </c>
      <c r="F3" s="17">
        <f t="shared" si="0"/>
        <v>11</v>
      </c>
      <c r="G3" s="14">
        <v>0.36249999999999999</v>
      </c>
      <c r="H3" s="13">
        <f t="shared" si="1"/>
        <v>8</v>
      </c>
      <c r="I3" s="16">
        <v>0.40208333333333335</v>
      </c>
      <c r="J3" s="17">
        <f t="shared" si="2"/>
        <v>11</v>
      </c>
      <c r="K3" s="15" t="s">
        <v>296</v>
      </c>
      <c r="L3" s="13" t="s">
        <v>296</v>
      </c>
      <c r="M3" s="16">
        <v>0.46597222222222223</v>
      </c>
      <c r="N3" s="17">
        <f t="shared" si="3"/>
        <v>15</v>
      </c>
      <c r="O3" s="14">
        <v>0.53749999999999998</v>
      </c>
      <c r="P3" s="13">
        <f t="shared" si="4"/>
        <v>9</v>
      </c>
      <c r="Q3" s="16">
        <v>0.63263888888888886</v>
      </c>
      <c r="R3" s="17">
        <f t="shared" si="5"/>
        <v>3</v>
      </c>
      <c r="S3" s="14">
        <v>0.69513888888888886</v>
      </c>
      <c r="T3" s="13">
        <f t="shared" si="6"/>
        <v>2</v>
      </c>
      <c r="U3" s="20">
        <v>0.74381944444444448</v>
      </c>
      <c r="V3" s="21">
        <f t="shared" si="7"/>
        <v>2</v>
      </c>
      <c r="W3" s="20">
        <v>0.45215277777777779</v>
      </c>
      <c r="X3" s="22">
        <v>2</v>
      </c>
    </row>
    <row r="4" spans="1:24" x14ac:dyDescent="0.25">
      <c r="A4" s="3">
        <v>30</v>
      </c>
      <c r="B4" s="23" t="s">
        <v>292</v>
      </c>
      <c r="C4" s="4" t="s">
        <v>39</v>
      </c>
      <c r="D4" s="4"/>
      <c r="E4" s="16">
        <v>0.33888888888888885</v>
      </c>
      <c r="F4" s="17">
        <f t="shared" si="0"/>
        <v>3</v>
      </c>
      <c r="G4" s="14">
        <v>0.3576388888888889</v>
      </c>
      <c r="H4" s="13">
        <f t="shared" si="1"/>
        <v>3</v>
      </c>
      <c r="I4" s="16">
        <v>0.39444444444444443</v>
      </c>
      <c r="J4" s="17">
        <f t="shared" si="2"/>
        <v>3</v>
      </c>
      <c r="K4" s="15" t="s">
        <v>296</v>
      </c>
      <c r="L4" s="13" t="s">
        <v>296</v>
      </c>
      <c r="M4" s="16">
        <v>0.44861111111111113</v>
      </c>
      <c r="N4" s="17">
        <f t="shared" si="3"/>
        <v>2</v>
      </c>
      <c r="O4" s="14">
        <v>0.51736111111111105</v>
      </c>
      <c r="P4" s="13">
        <f t="shared" si="4"/>
        <v>1</v>
      </c>
      <c r="Q4" s="16">
        <v>0.62847222222222221</v>
      </c>
      <c r="R4" s="17">
        <f t="shared" si="5"/>
        <v>2</v>
      </c>
      <c r="S4" s="14">
        <v>0.70833333333333337</v>
      </c>
      <c r="T4" s="13">
        <f t="shared" si="6"/>
        <v>4</v>
      </c>
      <c r="U4" s="20">
        <v>0.75834490740740745</v>
      </c>
      <c r="V4" s="21">
        <f t="shared" si="7"/>
        <v>3</v>
      </c>
      <c r="W4" s="20">
        <v>0.46667824074074077</v>
      </c>
      <c r="X4" s="22">
        <v>3</v>
      </c>
    </row>
    <row r="5" spans="1:24" x14ac:dyDescent="0.25">
      <c r="A5" s="3">
        <v>54</v>
      </c>
      <c r="B5" s="23" t="s">
        <v>292</v>
      </c>
      <c r="C5" s="4" t="s">
        <v>71</v>
      </c>
      <c r="D5" s="4"/>
      <c r="E5" s="16">
        <v>0.34166666666666662</v>
      </c>
      <c r="F5" s="17">
        <f t="shared" si="0"/>
        <v>8</v>
      </c>
      <c r="G5" s="14">
        <v>0.36249999999999999</v>
      </c>
      <c r="H5" s="13">
        <f t="shared" si="1"/>
        <v>8</v>
      </c>
      <c r="I5" s="16">
        <v>0.40138888888888885</v>
      </c>
      <c r="J5" s="17">
        <f t="shared" si="2"/>
        <v>7</v>
      </c>
      <c r="K5" s="15" t="s">
        <v>296</v>
      </c>
      <c r="L5" s="13" t="s">
        <v>296</v>
      </c>
      <c r="M5" s="16">
        <v>0.45833333333333331</v>
      </c>
      <c r="N5" s="17">
        <f t="shared" si="3"/>
        <v>6</v>
      </c>
      <c r="O5" s="14">
        <v>0.52847222222222223</v>
      </c>
      <c r="P5" s="13">
        <f t="shared" si="4"/>
        <v>4</v>
      </c>
      <c r="Q5" s="16">
        <v>0.6333333333333333</v>
      </c>
      <c r="R5" s="17">
        <f t="shared" si="5"/>
        <v>4</v>
      </c>
      <c r="S5" s="14">
        <v>0.70208333333333339</v>
      </c>
      <c r="T5" s="13">
        <f t="shared" si="6"/>
        <v>3</v>
      </c>
      <c r="U5" s="20">
        <v>0.76248842592592592</v>
      </c>
      <c r="V5" s="21">
        <f t="shared" si="7"/>
        <v>4</v>
      </c>
      <c r="W5" s="20">
        <v>0.47082175925925923</v>
      </c>
      <c r="X5" s="22">
        <v>4</v>
      </c>
    </row>
    <row r="6" spans="1:24" x14ac:dyDescent="0.25">
      <c r="A6" s="3">
        <v>5</v>
      </c>
      <c r="B6" s="23" t="s">
        <v>292</v>
      </c>
      <c r="C6" s="4" t="s">
        <v>6</v>
      </c>
      <c r="D6" s="4" t="s">
        <v>7</v>
      </c>
      <c r="E6" s="16">
        <v>0.3430555555555555</v>
      </c>
      <c r="F6" s="17">
        <f t="shared" si="0"/>
        <v>16</v>
      </c>
      <c r="G6" s="14">
        <v>0.36527777777777781</v>
      </c>
      <c r="H6" s="13">
        <f t="shared" si="1"/>
        <v>20</v>
      </c>
      <c r="I6" s="16">
        <v>0.40486111111111112</v>
      </c>
      <c r="J6" s="17">
        <f t="shared" si="2"/>
        <v>16</v>
      </c>
      <c r="K6" s="15" t="s">
        <v>296</v>
      </c>
      <c r="L6" s="13" t="s">
        <v>296</v>
      </c>
      <c r="M6" s="16">
        <v>0.46249999999999997</v>
      </c>
      <c r="N6" s="17">
        <f t="shared" si="3"/>
        <v>11</v>
      </c>
      <c r="O6" s="14">
        <v>0.53749999999999998</v>
      </c>
      <c r="P6" s="13">
        <f t="shared" si="4"/>
        <v>9</v>
      </c>
      <c r="Q6" s="16">
        <v>0.64930555555555558</v>
      </c>
      <c r="R6" s="17">
        <f t="shared" si="5"/>
        <v>7</v>
      </c>
      <c r="S6" s="14">
        <v>0.72291666666666676</v>
      </c>
      <c r="T6" s="13">
        <f t="shared" si="6"/>
        <v>7</v>
      </c>
      <c r="U6" s="20">
        <v>0.77527777777777773</v>
      </c>
      <c r="V6" s="21">
        <f t="shared" si="7"/>
        <v>5</v>
      </c>
      <c r="W6" s="20">
        <v>0.48361111111111116</v>
      </c>
      <c r="X6" s="22">
        <v>5</v>
      </c>
    </row>
    <row r="7" spans="1:24" x14ac:dyDescent="0.25">
      <c r="A7" s="3">
        <v>105</v>
      </c>
      <c r="B7" s="23" t="s">
        <v>292</v>
      </c>
      <c r="C7" s="4" t="s">
        <v>132</v>
      </c>
      <c r="D7" s="4" t="s">
        <v>133</v>
      </c>
      <c r="E7" s="16">
        <v>0.34236111111111112</v>
      </c>
      <c r="F7" s="17">
        <f t="shared" si="0"/>
        <v>11</v>
      </c>
      <c r="G7" s="14">
        <v>0.36319444444444443</v>
      </c>
      <c r="H7" s="13">
        <f t="shared" si="1"/>
        <v>11</v>
      </c>
      <c r="I7" s="16">
        <v>0.40138888888888885</v>
      </c>
      <c r="J7" s="17">
        <f t="shared" si="2"/>
        <v>7</v>
      </c>
      <c r="K7" s="15" t="s">
        <v>296</v>
      </c>
      <c r="L7" s="13" t="s">
        <v>296</v>
      </c>
      <c r="M7" s="16">
        <v>0.4604166666666667</v>
      </c>
      <c r="N7" s="17">
        <f t="shared" si="3"/>
        <v>10</v>
      </c>
      <c r="O7" s="14">
        <v>0.53402777777777777</v>
      </c>
      <c r="P7" s="13">
        <f t="shared" si="4"/>
        <v>8</v>
      </c>
      <c r="Q7" s="16">
        <v>0.64861111111111114</v>
      </c>
      <c r="R7" s="17">
        <f t="shared" si="5"/>
        <v>6</v>
      </c>
      <c r="S7" s="14">
        <v>0.72013888888888899</v>
      </c>
      <c r="T7" s="13">
        <f t="shared" si="6"/>
        <v>5</v>
      </c>
      <c r="U7" s="20">
        <v>0.775324074074074</v>
      </c>
      <c r="V7" s="21">
        <f t="shared" si="7"/>
        <v>6</v>
      </c>
      <c r="W7" s="20">
        <v>0.48365740740740742</v>
      </c>
      <c r="X7" s="22">
        <v>6</v>
      </c>
    </row>
    <row r="8" spans="1:24" x14ac:dyDescent="0.25">
      <c r="A8" s="3">
        <v>52</v>
      </c>
      <c r="B8" s="23" t="s">
        <v>292</v>
      </c>
      <c r="C8" s="4" t="s">
        <v>69</v>
      </c>
      <c r="D8" s="4"/>
      <c r="E8" s="16">
        <v>0.34097222222222223</v>
      </c>
      <c r="F8" s="17">
        <f t="shared" si="0"/>
        <v>6</v>
      </c>
      <c r="G8" s="14">
        <v>0.3611111111111111</v>
      </c>
      <c r="H8" s="13">
        <f t="shared" si="1"/>
        <v>6</v>
      </c>
      <c r="I8" s="16">
        <v>0.39999999999999997</v>
      </c>
      <c r="J8" s="17">
        <f t="shared" si="2"/>
        <v>5</v>
      </c>
      <c r="K8" s="15" t="s">
        <v>296</v>
      </c>
      <c r="L8" s="13" t="s">
        <v>296</v>
      </c>
      <c r="M8" s="16">
        <v>0.45763888888888887</v>
      </c>
      <c r="N8" s="17">
        <f t="shared" si="3"/>
        <v>5</v>
      </c>
      <c r="O8" s="14">
        <v>0.53194444444444444</v>
      </c>
      <c r="P8" s="13">
        <f t="shared" si="4"/>
        <v>6</v>
      </c>
      <c r="Q8" s="16">
        <v>0.6479166666666667</v>
      </c>
      <c r="R8" s="17">
        <f t="shared" si="5"/>
        <v>5</v>
      </c>
      <c r="S8" s="14">
        <v>0.72222222222222221</v>
      </c>
      <c r="T8" s="13">
        <f t="shared" si="6"/>
        <v>6</v>
      </c>
      <c r="U8" s="20">
        <v>0.78050925925925929</v>
      </c>
      <c r="V8" s="21">
        <f t="shared" si="7"/>
        <v>7</v>
      </c>
      <c r="W8" s="20">
        <v>0.48884259259259261</v>
      </c>
      <c r="X8" s="22">
        <v>7</v>
      </c>
    </row>
    <row r="9" spans="1:24" x14ac:dyDescent="0.25">
      <c r="A9" s="3">
        <v>85</v>
      </c>
      <c r="B9" s="23" t="s">
        <v>292</v>
      </c>
      <c r="C9" s="4" t="s">
        <v>104</v>
      </c>
      <c r="D9" s="4"/>
      <c r="E9" s="16">
        <v>0.34097222222222223</v>
      </c>
      <c r="F9" s="17">
        <f t="shared" si="0"/>
        <v>6</v>
      </c>
      <c r="G9" s="14">
        <v>0.36180555555555555</v>
      </c>
      <c r="H9" s="13">
        <f t="shared" si="1"/>
        <v>7</v>
      </c>
      <c r="I9" s="16">
        <v>0.39999999999999997</v>
      </c>
      <c r="J9" s="17">
        <f t="shared" si="2"/>
        <v>5</v>
      </c>
      <c r="K9" s="15" t="s">
        <v>296</v>
      </c>
      <c r="L9" s="13" t="s">
        <v>296</v>
      </c>
      <c r="M9" s="16">
        <v>0.45624999999999999</v>
      </c>
      <c r="N9" s="17">
        <f t="shared" si="3"/>
        <v>4</v>
      </c>
      <c r="O9" s="14">
        <v>0.52847222222222223</v>
      </c>
      <c r="P9" s="13">
        <f t="shared" si="4"/>
        <v>4</v>
      </c>
      <c r="Q9" s="16">
        <v>0.65069444444444446</v>
      </c>
      <c r="R9" s="17">
        <f t="shared" si="5"/>
        <v>8</v>
      </c>
      <c r="S9" s="14">
        <v>0.7416666666666667</v>
      </c>
      <c r="T9" s="13">
        <f t="shared" si="6"/>
        <v>8</v>
      </c>
      <c r="U9" s="20">
        <v>0.80405092592592586</v>
      </c>
      <c r="V9" s="21">
        <f t="shared" si="7"/>
        <v>8</v>
      </c>
      <c r="W9" s="20">
        <v>0.51238425925925923</v>
      </c>
      <c r="X9" s="22">
        <v>8</v>
      </c>
    </row>
    <row r="10" spans="1:24" x14ac:dyDescent="0.25">
      <c r="A10" s="3">
        <v>67</v>
      </c>
      <c r="B10" s="23" t="s">
        <v>292</v>
      </c>
      <c r="C10" s="4" t="s">
        <v>86</v>
      </c>
      <c r="D10" s="4"/>
      <c r="E10" s="16">
        <v>0.34166666666666662</v>
      </c>
      <c r="F10" s="17">
        <f t="shared" si="0"/>
        <v>8</v>
      </c>
      <c r="G10" s="14">
        <v>0.36249999999999999</v>
      </c>
      <c r="H10" s="13">
        <f t="shared" si="1"/>
        <v>8</v>
      </c>
      <c r="I10" s="16">
        <v>0.40138888888888885</v>
      </c>
      <c r="J10" s="17">
        <f t="shared" si="2"/>
        <v>7</v>
      </c>
      <c r="K10" s="15" t="s">
        <v>296</v>
      </c>
      <c r="L10" s="13" t="s">
        <v>296</v>
      </c>
      <c r="M10" s="16">
        <v>0.46388888888888885</v>
      </c>
      <c r="N10" s="17">
        <f t="shared" si="3"/>
        <v>12</v>
      </c>
      <c r="O10" s="14">
        <v>0.54166666666666663</v>
      </c>
      <c r="P10" s="13">
        <f t="shared" si="4"/>
        <v>11</v>
      </c>
      <c r="Q10" s="16">
        <v>0.66319444444444442</v>
      </c>
      <c r="R10" s="17">
        <f t="shared" si="5"/>
        <v>11</v>
      </c>
      <c r="S10" s="14">
        <v>0.74652777777777779</v>
      </c>
      <c r="T10" s="13">
        <f t="shared" si="6"/>
        <v>9</v>
      </c>
      <c r="U10" s="20">
        <v>0.8059722222222222</v>
      </c>
      <c r="V10" s="21">
        <f t="shared" si="7"/>
        <v>9</v>
      </c>
      <c r="W10" s="20">
        <v>0.51430555555555557</v>
      </c>
      <c r="X10" s="22">
        <v>9</v>
      </c>
    </row>
    <row r="11" spans="1:24" x14ac:dyDescent="0.25">
      <c r="A11" s="3">
        <v>41</v>
      </c>
      <c r="B11" s="23" t="s">
        <v>292</v>
      </c>
      <c r="C11" s="4" t="s">
        <v>53</v>
      </c>
      <c r="D11" s="4" t="s">
        <v>54</v>
      </c>
      <c r="E11" s="16">
        <v>0.3354166666666667</v>
      </c>
      <c r="F11" s="17">
        <f t="shared" si="0"/>
        <v>1</v>
      </c>
      <c r="G11" s="14">
        <v>0.35416666666666669</v>
      </c>
      <c r="H11" s="13">
        <f t="shared" si="1"/>
        <v>1</v>
      </c>
      <c r="I11" s="16">
        <v>0.3888888888888889</v>
      </c>
      <c r="J11" s="17">
        <f t="shared" si="2"/>
        <v>1</v>
      </c>
      <c r="K11" s="15">
        <v>0.42986111111111108</v>
      </c>
      <c r="L11" s="13">
        <f>_xlfn.RANK.EQ(K11,$K$2:$K$165,1)</f>
        <v>1</v>
      </c>
      <c r="M11" s="16">
        <v>0.4465277777777778</v>
      </c>
      <c r="N11" s="17">
        <f t="shared" si="3"/>
        <v>1</v>
      </c>
      <c r="O11" s="14">
        <v>0.51944444444444449</v>
      </c>
      <c r="P11" s="13">
        <f t="shared" si="4"/>
        <v>2</v>
      </c>
      <c r="Q11" s="16">
        <v>0.65347222222222223</v>
      </c>
      <c r="R11" s="17">
        <f t="shared" si="5"/>
        <v>9</v>
      </c>
      <c r="S11" s="14">
        <v>0.74652777777777779</v>
      </c>
      <c r="T11" s="13">
        <f t="shared" si="6"/>
        <v>9</v>
      </c>
      <c r="U11" s="20">
        <v>0.80874999999999997</v>
      </c>
      <c r="V11" s="21">
        <f t="shared" si="7"/>
        <v>10</v>
      </c>
      <c r="W11" s="20">
        <v>0.51708333333333334</v>
      </c>
      <c r="X11" s="22">
        <v>10</v>
      </c>
    </row>
    <row r="12" spans="1:24" x14ac:dyDescent="0.25">
      <c r="A12" s="3">
        <v>63</v>
      </c>
      <c r="B12" s="23" t="s">
        <v>292</v>
      </c>
      <c r="C12" s="4" t="s">
        <v>80</v>
      </c>
      <c r="D12" s="4"/>
      <c r="E12" s="16">
        <v>0.3430555555555555</v>
      </c>
      <c r="F12" s="17">
        <f t="shared" si="0"/>
        <v>16</v>
      </c>
      <c r="G12" s="14">
        <v>0.36388888888888887</v>
      </c>
      <c r="H12" s="13">
        <f t="shared" si="1"/>
        <v>15</v>
      </c>
      <c r="I12" s="16">
        <v>0.40138888888888885</v>
      </c>
      <c r="J12" s="17">
        <f t="shared" si="2"/>
        <v>7</v>
      </c>
      <c r="K12" s="15" t="s">
        <v>296</v>
      </c>
      <c r="L12" s="13" t="s">
        <v>296</v>
      </c>
      <c r="M12" s="16">
        <v>0.45833333333333331</v>
      </c>
      <c r="N12" s="17">
        <f t="shared" si="3"/>
        <v>6</v>
      </c>
      <c r="O12" s="14">
        <v>0.53194444444444444</v>
      </c>
      <c r="P12" s="13">
        <f t="shared" si="4"/>
        <v>6</v>
      </c>
      <c r="Q12" s="16">
        <v>0.65347222222222223</v>
      </c>
      <c r="R12" s="17">
        <f t="shared" si="5"/>
        <v>9</v>
      </c>
      <c r="S12" s="14">
        <v>0.74652777777777779</v>
      </c>
      <c r="T12" s="13">
        <f t="shared" si="6"/>
        <v>9</v>
      </c>
      <c r="U12" s="20">
        <v>0.80879629629629635</v>
      </c>
      <c r="V12" s="21">
        <f t="shared" si="7"/>
        <v>11</v>
      </c>
      <c r="W12" s="20">
        <v>0.51712962962962961</v>
      </c>
      <c r="X12" s="22">
        <v>11</v>
      </c>
    </row>
    <row r="13" spans="1:24" x14ac:dyDescent="0.25">
      <c r="A13" s="3">
        <v>31</v>
      </c>
      <c r="B13" s="23" t="s">
        <v>292</v>
      </c>
      <c r="C13" s="4" t="s">
        <v>40</v>
      </c>
      <c r="D13" s="4" t="s">
        <v>36</v>
      </c>
      <c r="E13" s="16">
        <v>0.3430555555555555</v>
      </c>
      <c r="F13" s="17">
        <f t="shared" si="0"/>
        <v>16</v>
      </c>
      <c r="G13" s="14">
        <v>0.36458333333333331</v>
      </c>
      <c r="H13" s="13">
        <f t="shared" si="1"/>
        <v>16</v>
      </c>
      <c r="I13" s="16">
        <v>0.40486111111111112</v>
      </c>
      <c r="J13" s="17">
        <f t="shared" si="2"/>
        <v>16</v>
      </c>
      <c r="K13" s="15" t="s">
        <v>296</v>
      </c>
      <c r="L13" s="13" t="s">
        <v>296</v>
      </c>
      <c r="M13" s="16">
        <v>0.46458333333333335</v>
      </c>
      <c r="N13" s="17">
        <f t="shared" si="3"/>
        <v>13</v>
      </c>
      <c r="O13" s="14">
        <v>0.54236111111111118</v>
      </c>
      <c r="P13" s="13">
        <f t="shared" si="4"/>
        <v>12</v>
      </c>
      <c r="Q13" s="16">
        <v>0.66736111111111107</v>
      </c>
      <c r="R13" s="17">
        <f t="shared" si="5"/>
        <v>12</v>
      </c>
      <c r="S13" s="14">
        <v>0.75208333333333333</v>
      </c>
      <c r="T13" s="13">
        <f t="shared" si="6"/>
        <v>12</v>
      </c>
      <c r="U13" s="20">
        <v>0.81379629629629635</v>
      </c>
      <c r="V13" s="21">
        <f t="shared" si="7"/>
        <v>12</v>
      </c>
      <c r="W13" s="20">
        <v>0.52212962962962961</v>
      </c>
      <c r="X13" s="22">
        <v>12</v>
      </c>
    </row>
    <row r="14" spans="1:24" x14ac:dyDescent="0.25">
      <c r="A14" s="3">
        <v>91</v>
      </c>
      <c r="B14" s="23" t="s">
        <v>292</v>
      </c>
      <c r="C14" s="4" t="s">
        <v>111</v>
      </c>
      <c r="D14" s="4" t="s">
        <v>112</v>
      </c>
      <c r="E14" s="16">
        <v>0.3430555555555555</v>
      </c>
      <c r="F14" s="17">
        <f t="shared" si="0"/>
        <v>16</v>
      </c>
      <c r="G14" s="14">
        <v>0.36458333333333331</v>
      </c>
      <c r="H14" s="13">
        <f t="shared" si="1"/>
        <v>16</v>
      </c>
      <c r="I14" s="16">
        <v>0.40486111111111112</v>
      </c>
      <c r="J14" s="17">
        <f t="shared" si="2"/>
        <v>16</v>
      </c>
      <c r="K14" s="15" t="s">
        <v>296</v>
      </c>
      <c r="L14" s="13" t="s">
        <v>296</v>
      </c>
      <c r="M14" s="16">
        <v>0.46458333333333335</v>
      </c>
      <c r="N14" s="17">
        <f t="shared" si="3"/>
        <v>13</v>
      </c>
      <c r="O14" s="14">
        <v>0.54236111111111118</v>
      </c>
      <c r="P14" s="13">
        <f t="shared" si="4"/>
        <v>12</v>
      </c>
      <c r="Q14" s="16">
        <v>0.66805555555555562</v>
      </c>
      <c r="R14" s="17">
        <f t="shared" si="5"/>
        <v>13</v>
      </c>
      <c r="S14" s="14">
        <v>0.75208333333333333</v>
      </c>
      <c r="T14" s="13">
        <f t="shared" si="6"/>
        <v>12</v>
      </c>
      <c r="U14" s="20">
        <v>0.81384259259259262</v>
      </c>
      <c r="V14" s="21">
        <f t="shared" si="7"/>
        <v>13</v>
      </c>
      <c r="W14" s="20">
        <v>0.52217592592592588</v>
      </c>
      <c r="X14" s="22">
        <v>13</v>
      </c>
    </row>
    <row r="15" spans="1:24" x14ac:dyDescent="0.25">
      <c r="A15" s="3">
        <v>75</v>
      </c>
      <c r="B15" s="23" t="s">
        <v>292</v>
      </c>
      <c r="C15" s="4" t="s">
        <v>95</v>
      </c>
      <c r="D15" s="4" t="s">
        <v>96</v>
      </c>
      <c r="E15" s="16">
        <v>0.34513888888888888</v>
      </c>
      <c r="F15" s="17">
        <f t="shared" si="0"/>
        <v>25</v>
      </c>
      <c r="G15" s="14">
        <v>0.36874999999999997</v>
      </c>
      <c r="H15" s="13">
        <f t="shared" si="1"/>
        <v>27</v>
      </c>
      <c r="I15" s="16">
        <v>0.40763888888888888</v>
      </c>
      <c r="J15" s="17">
        <f t="shared" si="2"/>
        <v>20</v>
      </c>
      <c r="K15" s="15">
        <v>0.45277777777777778</v>
      </c>
      <c r="L15" s="13">
        <f t="shared" ref="L15:L24" si="8">_xlfn.RANK.EQ(K15,$K$2:$K$165,1)</f>
        <v>3</v>
      </c>
      <c r="M15" s="16">
        <v>0.47291666666666665</v>
      </c>
      <c r="N15" s="17">
        <f t="shared" si="3"/>
        <v>19</v>
      </c>
      <c r="O15" s="14">
        <v>0.55486111111111114</v>
      </c>
      <c r="P15" s="13">
        <f t="shared" si="4"/>
        <v>18</v>
      </c>
      <c r="Q15" s="16">
        <v>0.67499999999999993</v>
      </c>
      <c r="R15" s="17">
        <f t="shared" si="5"/>
        <v>14</v>
      </c>
      <c r="S15" s="14">
        <v>0.75902777777777775</v>
      </c>
      <c r="T15" s="13">
        <f t="shared" si="6"/>
        <v>14</v>
      </c>
      <c r="U15" s="20">
        <v>0.82263888888888881</v>
      </c>
      <c r="V15" s="21">
        <f t="shared" si="7"/>
        <v>14</v>
      </c>
      <c r="W15" s="20">
        <v>0.53097222222222229</v>
      </c>
      <c r="X15" s="22">
        <v>14</v>
      </c>
    </row>
    <row r="16" spans="1:24" x14ac:dyDescent="0.25">
      <c r="A16" s="3">
        <v>19</v>
      </c>
      <c r="B16" s="23" t="s">
        <v>292</v>
      </c>
      <c r="C16" s="4" t="s">
        <v>24</v>
      </c>
      <c r="D16" s="4" t="s">
        <v>25</v>
      </c>
      <c r="E16" s="16">
        <v>0.34236111111111112</v>
      </c>
      <c r="F16" s="17">
        <f t="shared" si="0"/>
        <v>11</v>
      </c>
      <c r="G16" s="14">
        <v>0.36458333333333331</v>
      </c>
      <c r="H16" s="13">
        <f t="shared" si="1"/>
        <v>16</v>
      </c>
      <c r="I16" s="16">
        <v>0.40902777777777777</v>
      </c>
      <c r="J16" s="17">
        <f t="shared" si="2"/>
        <v>23</v>
      </c>
      <c r="K16" s="15">
        <v>0.45763888888888887</v>
      </c>
      <c r="L16" s="13">
        <f t="shared" si="8"/>
        <v>7</v>
      </c>
      <c r="M16" s="16">
        <v>0.48194444444444445</v>
      </c>
      <c r="N16" s="17">
        <f t="shared" si="3"/>
        <v>25</v>
      </c>
      <c r="O16" s="14">
        <v>0.56527777777777777</v>
      </c>
      <c r="P16" s="13">
        <f t="shared" si="4"/>
        <v>24</v>
      </c>
      <c r="Q16" s="16">
        <v>0.69097222222222221</v>
      </c>
      <c r="R16" s="17">
        <f t="shared" si="5"/>
        <v>21</v>
      </c>
      <c r="S16" s="14">
        <v>0.76944444444444438</v>
      </c>
      <c r="T16" s="13">
        <f t="shared" si="6"/>
        <v>17</v>
      </c>
      <c r="U16" s="20">
        <v>0.82607638888888879</v>
      </c>
      <c r="V16" s="21">
        <f t="shared" si="7"/>
        <v>15</v>
      </c>
      <c r="W16" s="20">
        <v>0.53440972222222227</v>
      </c>
      <c r="X16" s="22">
        <v>15</v>
      </c>
    </row>
    <row r="17" spans="1:24" x14ac:dyDescent="0.25">
      <c r="A17" s="3">
        <v>3</v>
      </c>
      <c r="B17" s="9" t="s">
        <v>293</v>
      </c>
      <c r="C17" s="4" t="s">
        <v>4</v>
      </c>
      <c r="D17" s="4"/>
      <c r="E17" s="16">
        <v>0.3430555555555555</v>
      </c>
      <c r="F17" s="17">
        <f t="shared" si="0"/>
        <v>16</v>
      </c>
      <c r="G17" s="14">
        <v>0.36458333333333331</v>
      </c>
      <c r="H17" s="13">
        <f t="shared" si="1"/>
        <v>16</v>
      </c>
      <c r="I17" s="16">
        <v>0.40486111111111112</v>
      </c>
      <c r="J17" s="17">
        <f t="shared" si="2"/>
        <v>16</v>
      </c>
      <c r="K17" s="15">
        <v>0.44861111111111113</v>
      </c>
      <c r="L17" s="13">
        <f t="shared" si="8"/>
        <v>2</v>
      </c>
      <c r="M17" s="16">
        <v>0.46875</v>
      </c>
      <c r="N17" s="17">
        <f t="shared" si="3"/>
        <v>17</v>
      </c>
      <c r="O17" s="14">
        <v>0.54791666666666672</v>
      </c>
      <c r="P17" s="13">
        <f t="shared" si="4"/>
        <v>15</v>
      </c>
      <c r="Q17" s="16">
        <v>0.6777777777777777</v>
      </c>
      <c r="R17" s="17">
        <f t="shared" si="5"/>
        <v>16</v>
      </c>
      <c r="S17" s="14">
        <v>0.76527777777777783</v>
      </c>
      <c r="T17" s="13">
        <f t="shared" si="6"/>
        <v>15</v>
      </c>
      <c r="U17" s="20">
        <v>0.82994212962962965</v>
      </c>
      <c r="V17" s="21">
        <f t="shared" si="7"/>
        <v>16</v>
      </c>
      <c r="W17" s="20">
        <v>0.53827546296296302</v>
      </c>
      <c r="X17" s="10">
        <v>1</v>
      </c>
    </row>
    <row r="18" spans="1:24" x14ac:dyDescent="0.25">
      <c r="A18" s="3">
        <v>107</v>
      </c>
      <c r="B18" s="23" t="s">
        <v>292</v>
      </c>
      <c r="C18" s="4" t="s">
        <v>134</v>
      </c>
      <c r="D18" s="4" t="s">
        <v>135</v>
      </c>
      <c r="E18" s="16">
        <v>0.3444444444444445</v>
      </c>
      <c r="F18" s="17">
        <f t="shared" si="0"/>
        <v>23</v>
      </c>
      <c r="G18" s="14">
        <v>0.3666666666666667</v>
      </c>
      <c r="H18" s="13">
        <f t="shared" si="1"/>
        <v>24</v>
      </c>
      <c r="I18" s="16">
        <v>0.40763888888888888</v>
      </c>
      <c r="J18" s="17">
        <f t="shared" si="2"/>
        <v>20</v>
      </c>
      <c r="K18" s="15">
        <v>0.45347222222222222</v>
      </c>
      <c r="L18" s="13">
        <f t="shared" si="8"/>
        <v>4</v>
      </c>
      <c r="M18" s="16">
        <v>0.47361111111111115</v>
      </c>
      <c r="N18" s="17">
        <f t="shared" si="3"/>
        <v>20</v>
      </c>
      <c r="O18" s="14">
        <v>0.55208333333333337</v>
      </c>
      <c r="P18" s="13">
        <f t="shared" si="4"/>
        <v>17</v>
      </c>
      <c r="Q18" s="16">
        <v>0.67708333333333337</v>
      </c>
      <c r="R18" s="17">
        <f t="shared" si="5"/>
        <v>15</v>
      </c>
      <c r="S18" s="14">
        <v>0.76527777777777783</v>
      </c>
      <c r="T18" s="13">
        <f t="shared" si="6"/>
        <v>15</v>
      </c>
      <c r="U18" s="20">
        <v>0.82998842592592592</v>
      </c>
      <c r="V18" s="21">
        <f t="shared" si="7"/>
        <v>17</v>
      </c>
      <c r="W18" s="20">
        <v>0.53832175925925929</v>
      </c>
      <c r="X18" s="22">
        <v>16</v>
      </c>
    </row>
    <row r="19" spans="1:24" x14ac:dyDescent="0.25">
      <c r="A19" s="3">
        <v>95</v>
      </c>
      <c r="B19" s="23" t="s">
        <v>292</v>
      </c>
      <c r="C19" s="4" t="s">
        <v>116</v>
      </c>
      <c r="D19" s="4" t="s">
        <v>117</v>
      </c>
      <c r="E19" s="16">
        <v>0.34652777777777777</v>
      </c>
      <c r="F19" s="17">
        <f t="shared" si="0"/>
        <v>35</v>
      </c>
      <c r="G19" s="14">
        <v>0.37083333333333335</v>
      </c>
      <c r="H19" s="13">
        <f t="shared" si="1"/>
        <v>34</v>
      </c>
      <c r="I19" s="16">
        <v>0.41250000000000003</v>
      </c>
      <c r="J19" s="17">
        <f t="shared" si="2"/>
        <v>27</v>
      </c>
      <c r="K19" s="15">
        <v>0.45833333333333331</v>
      </c>
      <c r="L19" s="13">
        <f t="shared" si="8"/>
        <v>8</v>
      </c>
      <c r="M19" s="16">
        <v>0.48055555555555557</v>
      </c>
      <c r="N19" s="17">
        <f t="shared" si="3"/>
        <v>23</v>
      </c>
      <c r="O19" s="14">
        <v>0.55763888888888891</v>
      </c>
      <c r="P19" s="13">
        <f t="shared" si="4"/>
        <v>19</v>
      </c>
      <c r="Q19" s="16">
        <v>0.68402777777777779</v>
      </c>
      <c r="R19" s="17">
        <f t="shared" si="5"/>
        <v>18</v>
      </c>
      <c r="S19" s="14">
        <v>0.77708333333333324</v>
      </c>
      <c r="T19" s="13">
        <f t="shared" si="6"/>
        <v>18</v>
      </c>
      <c r="U19" s="20">
        <v>0.84094907407407404</v>
      </c>
      <c r="V19" s="21">
        <f t="shared" si="7"/>
        <v>18</v>
      </c>
      <c r="W19" s="20">
        <v>0.54928240740740741</v>
      </c>
      <c r="X19" s="22">
        <v>17</v>
      </c>
    </row>
    <row r="20" spans="1:24" x14ac:dyDescent="0.25">
      <c r="A20" s="3">
        <v>6</v>
      </c>
      <c r="B20" s="23" t="s">
        <v>292</v>
      </c>
      <c r="C20" s="4" t="s">
        <v>8</v>
      </c>
      <c r="D20" s="4" t="s">
        <v>9</v>
      </c>
      <c r="E20" s="16">
        <v>0.35347222222222219</v>
      </c>
      <c r="F20" s="17">
        <f t="shared" si="0"/>
        <v>50</v>
      </c>
      <c r="G20" s="14">
        <v>0.37847222222222227</v>
      </c>
      <c r="H20" s="13">
        <f t="shared" si="1"/>
        <v>45</v>
      </c>
      <c r="I20" s="16">
        <v>0.42430555555555555</v>
      </c>
      <c r="J20" s="17">
        <f t="shared" si="2"/>
        <v>46</v>
      </c>
      <c r="K20" s="15">
        <v>0.47152777777777777</v>
      </c>
      <c r="L20" s="13">
        <f t="shared" si="8"/>
        <v>23</v>
      </c>
      <c r="M20" s="16">
        <v>0.49027777777777781</v>
      </c>
      <c r="N20" s="17">
        <f t="shared" si="3"/>
        <v>37</v>
      </c>
      <c r="O20" s="14">
        <v>0.57222222222222219</v>
      </c>
      <c r="P20" s="13">
        <f t="shared" si="4"/>
        <v>29</v>
      </c>
      <c r="Q20" s="16">
        <v>0.69444444444444453</v>
      </c>
      <c r="R20" s="17">
        <f t="shared" si="5"/>
        <v>25</v>
      </c>
      <c r="S20" s="14">
        <v>0.78125</v>
      </c>
      <c r="T20" s="13">
        <f t="shared" si="6"/>
        <v>19</v>
      </c>
      <c r="U20" s="20">
        <v>0.84225694444444443</v>
      </c>
      <c r="V20" s="21">
        <f t="shared" si="7"/>
        <v>19</v>
      </c>
      <c r="W20" s="20">
        <v>0.5505902777777778</v>
      </c>
      <c r="X20" s="22">
        <v>18</v>
      </c>
    </row>
    <row r="21" spans="1:24" x14ac:dyDescent="0.25">
      <c r="A21" s="3">
        <v>17</v>
      </c>
      <c r="B21" s="23" t="s">
        <v>292</v>
      </c>
      <c r="C21" s="4" t="s">
        <v>21</v>
      </c>
      <c r="D21" s="4" t="s">
        <v>22</v>
      </c>
      <c r="E21" s="16">
        <v>0.35347222222222219</v>
      </c>
      <c r="F21" s="17">
        <f t="shared" si="0"/>
        <v>50</v>
      </c>
      <c r="G21" s="14">
        <v>0.37847222222222227</v>
      </c>
      <c r="H21" s="13">
        <f t="shared" si="1"/>
        <v>45</v>
      </c>
      <c r="I21" s="16">
        <v>0.42430555555555555</v>
      </c>
      <c r="J21" s="17">
        <f t="shared" si="2"/>
        <v>46</v>
      </c>
      <c r="K21" s="15">
        <v>0.47222222222222227</v>
      </c>
      <c r="L21" s="13">
        <f t="shared" si="8"/>
        <v>24</v>
      </c>
      <c r="M21" s="16">
        <v>0.49027777777777781</v>
      </c>
      <c r="N21" s="17">
        <f t="shared" si="3"/>
        <v>37</v>
      </c>
      <c r="O21" s="14">
        <v>0.57222222222222219</v>
      </c>
      <c r="P21" s="13">
        <f t="shared" si="4"/>
        <v>29</v>
      </c>
      <c r="Q21" s="16">
        <v>0.69374999999999998</v>
      </c>
      <c r="R21" s="17">
        <f t="shared" si="5"/>
        <v>24</v>
      </c>
      <c r="S21" s="14">
        <v>0.78125</v>
      </c>
      <c r="T21" s="13">
        <f t="shared" si="6"/>
        <v>19</v>
      </c>
      <c r="U21" s="20">
        <v>0.84229166666666666</v>
      </c>
      <c r="V21" s="21">
        <f t="shared" si="7"/>
        <v>20</v>
      </c>
      <c r="W21" s="20">
        <v>0.55062500000000003</v>
      </c>
      <c r="X21" s="22">
        <v>19</v>
      </c>
    </row>
    <row r="22" spans="1:24" x14ac:dyDescent="0.25">
      <c r="A22" s="3">
        <v>28</v>
      </c>
      <c r="B22" s="23" t="s">
        <v>292</v>
      </c>
      <c r="C22" s="4" t="s">
        <v>35</v>
      </c>
      <c r="D22" s="4" t="s">
        <v>36</v>
      </c>
      <c r="E22" s="16">
        <v>0.34722222222222227</v>
      </c>
      <c r="F22" s="17">
        <f t="shared" si="0"/>
        <v>38</v>
      </c>
      <c r="G22" s="14">
        <v>0.37083333333333335</v>
      </c>
      <c r="H22" s="13">
        <f t="shared" si="1"/>
        <v>34</v>
      </c>
      <c r="I22" s="16">
        <v>0.4145833333333333</v>
      </c>
      <c r="J22" s="17">
        <f t="shared" si="2"/>
        <v>31</v>
      </c>
      <c r="K22" s="15">
        <v>0.46666666666666662</v>
      </c>
      <c r="L22" s="13">
        <f t="shared" si="8"/>
        <v>18</v>
      </c>
      <c r="M22" s="16">
        <v>0.48472222222222222</v>
      </c>
      <c r="N22" s="17">
        <f t="shared" si="3"/>
        <v>29</v>
      </c>
      <c r="O22" s="14">
        <v>0.55972222222222223</v>
      </c>
      <c r="P22" s="13">
        <f t="shared" si="4"/>
        <v>21</v>
      </c>
      <c r="Q22" s="16">
        <v>0.68680555555555556</v>
      </c>
      <c r="R22" s="17">
        <f t="shared" si="5"/>
        <v>19</v>
      </c>
      <c r="S22" s="14">
        <v>0.78125</v>
      </c>
      <c r="T22" s="13">
        <f t="shared" si="6"/>
        <v>19</v>
      </c>
      <c r="U22" s="20">
        <v>0.84231481481481485</v>
      </c>
      <c r="V22" s="21">
        <f t="shared" si="7"/>
        <v>21</v>
      </c>
      <c r="W22" s="20">
        <v>0.55064814814814811</v>
      </c>
      <c r="X22" s="22">
        <v>20</v>
      </c>
    </row>
    <row r="23" spans="1:24" x14ac:dyDescent="0.25">
      <c r="A23" s="3">
        <v>43</v>
      </c>
      <c r="B23" s="23" t="s">
        <v>292</v>
      </c>
      <c r="C23" s="4" t="s">
        <v>55</v>
      </c>
      <c r="D23" s="4" t="s">
        <v>56</v>
      </c>
      <c r="E23" s="16">
        <v>0.34791666666666665</v>
      </c>
      <c r="F23" s="17">
        <f t="shared" si="0"/>
        <v>40</v>
      </c>
      <c r="G23" s="14">
        <v>0.37152777777777773</v>
      </c>
      <c r="H23" s="13">
        <f t="shared" si="1"/>
        <v>36</v>
      </c>
      <c r="I23" s="16">
        <v>0.41805555555555557</v>
      </c>
      <c r="J23" s="17">
        <f t="shared" si="2"/>
        <v>36</v>
      </c>
      <c r="K23" s="15">
        <v>0.46597222222222223</v>
      </c>
      <c r="L23" s="13">
        <f t="shared" si="8"/>
        <v>15</v>
      </c>
      <c r="M23" s="16">
        <v>0.48749999999999999</v>
      </c>
      <c r="N23" s="17">
        <f t="shared" si="3"/>
        <v>31</v>
      </c>
      <c r="O23" s="14">
        <v>0.57361111111111118</v>
      </c>
      <c r="P23" s="13">
        <f t="shared" si="4"/>
        <v>32</v>
      </c>
      <c r="Q23" s="16">
        <v>0.69236111111111109</v>
      </c>
      <c r="R23" s="17">
        <f t="shared" si="5"/>
        <v>22</v>
      </c>
      <c r="S23" s="14">
        <v>0.78125</v>
      </c>
      <c r="T23" s="13">
        <f t="shared" si="6"/>
        <v>19</v>
      </c>
      <c r="U23" s="20">
        <v>0.84384259259259264</v>
      </c>
      <c r="V23" s="21">
        <f t="shared" si="7"/>
        <v>22</v>
      </c>
      <c r="W23" s="20">
        <v>0.5521759259259259</v>
      </c>
      <c r="X23" s="22">
        <v>21</v>
      </c>
    </row>
    <row r="24" spans="1:24" x14ac:dyDescent="0.25">
      <c r="A24" s="3">
        <v>32</v>
      </c>
      <c r="B24" s="23" t="s">
        <v>292</v>
      </c>
      <c r="C24" s="4" t="s">
        <v>41</v>
      </c>
      <c r="D24" s="4"/>
      <c r="E24" s="16">
        <v>0.34652777777777777</v>
      </c>
      <c r="F24" s="17">
        <f t="shared" si="0"/>
        <v>35</v>
      </c>
      <c r="G24" s="14">
        <v>0.36944444444444446</v>
      </c>
      <c r="H24" s="13">
        <f t="shared" si="1"/>
        <v>28</v>
      </c>
      <c r="I24" s="16">
        <v>0.41319444444444442</v>
      </c>
      <c r="J24" s="17">
        <f t="shared" si="2"/>
        <v>29</v>
      </c>
      <c r="K24" s="15">
        <v>0.4597222222222222</v>
      </c>
      <c r="L24" s="13">
        <f t="shared" si="8"/>
        <v>10</v>
      </c>
      <c r="M24" s="16">
        <v>0.48194444444444445</v>
      </c>
      <c r="N24" s="17">
        <f t="shared" si="3"/>
        <v>25</v>
      </c>
      <c r="O24" s="14">
        <v>0.56527777777777777</v>
      </c>
      <c r="P24" s="13">
        <f t="shared" si="4"/>
        <v>24</v>
      </c>
      <c r="Q24" s="16">
        <v>0.69236111111111109</v>
      </c>
      <c r="R24" s="17">
        <f t="shared" si="5"/>
        <v>22</v>
      </c>
      <c r="S24" s="14">
        <v>0.78125</v>
      </c>
      <c r="T24" s="13">
        <f t="shared" si="6"/>
        <v>19</v>
      </c>
      <c r="U24" s="20">
        <v>0.84387731481481476</v>
      </c>
      <c r="V24" s="21">
        <f t="shared" si="7"/>
        <v>23</v>
      </c>
      <c r="W24" s="20">
        <v>0.55221064814814813</v>
      </c>
      <c r="X24" s="22">
        <v>22</v>
      </c>
    </row>
    <row r="25" spans="1:24" x14ac:dyDescent="0.25">
      <c r="A25" s="3">
        <v>96</v>
      </c>
      <c r="B25" s="23" t="s">
        <v>292</v>
      </c>
      <c r="C25" s="4" t="s">
        <v>118</v>
      </c>
      <c r="D25" s="4" t="s">
        <v>119</v>
      </c>
      <c r="E25" s="16">
        <v>0.34375</v>
      </c>
      <c r="F25" s="17">
        <f t="shared" si="0"/>
        <v>22</v>
      </c>
      <c r="G25" s="14">
        <v>0.36527777777777781</v>
      </c>
      <c r="H25" s="13">
        <f t="shared" si="1"/>
        <v>20</v>
      </c>
      <c r="I25" s="16">
        <v>0.40347222222222223</v>
      </c>
      <c r="J25" s="17">
        <f t="shared" si="2"/>
        <v>13</v>
      </c>
      <c r="K25" s="15" t="s">
        <v>296</v>
      </c>
      <c r="L25" s="13" t="s">
        <v>296</v>
      </c>
      <c r="M25" s="16">
        <v>0.4680555555555555</v>
      </c>
      <c r="N25" s="17">
        <f t="shared" si="3"/>
        <v>16</v>
      </c>
      <c r="O25" s="14">
        <v>0.55902777777777779</v>
      </c>
      <c r="P25" s="13">
        <f t="shared" si="4"/>
        <v>20</v>
      </c>
      <c r="Q25" s="16">
        <v>0.69861111111111107</v>
      </c>
      <c r="R25" s="17">
        <f t="shared" si="5"/>
        <v>27</v>
      </c>
      <c r="S25" s="14">
        <v>0.7944444444444444</v>
      </c>
      <c r="T25" s="13">
        <f t="shared" si="6"/>
        <v>24</v>
      </c>
      <c r="U25" s="20">
        <v>0.86232638888888891</v>
      </c>
      <c r="V25" s="21">
        <f t="shared" si="7"/>
        <v>24</v>
      </c>
      <c r="W25" s="20">
        <v>0.57065972222222217</v>
      </c>
      <c r="X25" s="22">
        <v>23</v>
      </c>
    </row>
    <row r="26" spans="1:24" x14ac:dyDescent="0.25">
      <c r="A26" s="3">
        <v>35</v>
      </c>
      <c r="B26" s="23" t="s">
        <v>292</v>
      </c>
      <c r="C26" s="4" t="s">
        <v>46</v>
      </c>
      <c r="D26" s="4" t="s">
        <v>47</v>
      </c>
      <c r="E26" s="16">
        <v>0.35347222222222219</v>
      </c>
      <c r="F26" s="17">
        <f t="shared" si="0"/>
        <v>50</v>
      </c>
      <c r="G26" s="14">
        <v>0.37708333333333338</v>
      </c>
      <c r="H26" s="13">
        <f t="shared" si="1"/>
        <v>43</v>
      </c>
      <c r="I26" s="16">
        <v>0.42291666666666666</v>
      </c>
      <c r="J26" s="17">
        <f t="shared" si="2"/>
        <v>45</v>
      </c>
      <c r="K26" s="15">
        <v>0.47291666666666665</v>
      </c>
      <c r="L26" s="13">
        <f t="shared" ref="L26:L33" si="9">_xlfn.RANK.EQ(K26,$K$2:$K$165,1)</f>
        <v>25</v>
      </c>
      <c r="M26" s="16">
        <v>0.49513888888888885</v>
      </c>
      <c r="N26" s="17">
        <f t="shared" si="3"/>
        <v>39</v>
      </c>
      <c r="O26" s="14">
        <v>0.58402777777777781</v>
      </c>
      <c r="P26" s="13">
        <f t="shared" si="4"/>
        <v>36</v>
      </c>
      <c r="Q26" s="16">
        <v>0.71180555555555547</v>
      </c>
      <c r="R26" s="17">
        <f t="shared" si="5"/>
        <v>30</v>
      </c>
      <c r="S26" s="14">
        <v>0.80347222222222225</v>
      </c>
      <c r="T26" s="13">
        <f t="shared" si="6"/>
        <v>28</v>
      </c>
      <c r="U26" s="20">
        <v>0.86471064814814813</v>
      </c>
      <c r="V26" s="21">
        <f t="shared" si="7"/>
        <v>25</v>
      </c>
      <c r="W26" s="20">
        <v>0.5730439814814815</v>
      </c>
      <c r="X26" s="22">
        <v>24</v>
      </c>
    </row>
    <row r="27" spans="1:24" x14ac:dyDescent="0.25">
      <c r="A27" s="3">
        <v>73</v>
      </c>
      <c r="B27" s="23" t="s">
        <v>292</v>
      </c>
      <c r="C27" s="4" t="s">
        <v>93</v>
      </c>
      <c r="D27" s="4"/>
      <c r="E27" s="16">
        <v>0.34583333333333338</v>
      </c>
      <c r="F27" s="17">
        <f t="shared" si="0"/>
        <v>29</v>
      </c>
      <c r="G27" s="14">
        <v>0.36805555555555558</v>
      </c>
      <c r="H27" s="13">
        <f t="shared" si="1"/>
        <v>26</v>
      </c>
      <c r="I27" s="16">
        <v>0.41111111111111115</v>
      </c>
      <c r="J27" s="17">
        <f t="shared" si="2"/>
        <v>25</v>
      </c>
      <c r="K27" s="15">
        <v>0.46111111111111108</v>
      </c>
      <c r="L27" s="13">
        <f t="shared" si="9"/>
        <v>12</v>
      </c>
      <c r="M27" s="16">
        <v>0.48194444444444445</v>
      </c>
      <c r="N27" s="17">
        <f t="shared" si="3"/>
        <v>25</v>
      </c>
      <c r="O27" s="14">
        <v>0.56805555555555554</v>
      </c>
      <c r="P27" s="13">
        <f t="shared" si="4"/>
        <v>26</v>
      </c>
      <c r="Q27" s="16">
        <v>0.70486111111111116</v>
      </c>
      <c r="R27" s="17">
        <f t="shared" si="5"/>
        <v>28</v>
      </c>
      <c r="S27" s="14">
        <v>0.79722222222222217</v>
      </c>
      <c r="T27" s="13">
        <f t="shared" si="6"/>
        <v>26</v>
      </c>
      <c r="U27" s="20">
        <v>0.86481481481481481</v>
      </c>
      <c r="V27" s="21">
        <f t="shared" si="7"/>
        <v>26</v>
      </c>
      <c r="W27" s="20">
        <v>0.57314814814814818</v>
      </c>
      <c r="X27" s="22">
        <v>25</v>
      </c>
    </row>
    <row r="28" spans="1:24" x14ac:dyDescent="0.25">
      <c r="A28" s="3">
        <v>9</v>
      </c>
      <c r="B28" s="23" t="s">
        <v>292</v>
      </c>
      <c r="C28" s="4" t="s">
        <v>10</v>
      </c>
      <c r="D28" s="4" t="s">
        <v>11</v>
      </c>
      <c r="E28" s="16">
        <v>0.3527777777777778</v>
      </c>
      <c r="F28" s="17">
        <f t="shared" si="0"/>
        <v>45</v>
      </c>
      <c r="G28" s="14">
        <v>0.37847222222222227</v>
      </c>
      <c r="H28" s="13">
        <f t="shared" si="1"/>
        <v>45</v>
      </c>
      <c r="I28" s="16">
        <v>0.4201388888888889</v>
      </c>
      <c r="J28" s="17">
        <f t="shared" si="2"/>
        <v>39</v>
      </c>
      <c r="K28" s="15">
        <v>0.46597222222222223</v>
      </c>
      <c r="L28" s="13">
        <f t="shared" si="9"/>
        <v>15</v>
      </c>
      <c r="M28" s="16">
        <v>0.48819444444444443</v>
      </c>
      <c r="N28" s="17">
        <f t="shared" si="3"/>
        <v>33</v>
      </c>
      <c r="O28" s="14">
        <v>0.57152777777777775</v>
      </c>
      <c r="P28" s="13">
        <f t="shared" si="4"/>
        <v>28</v>
      </c>
      <c r="Q28" s="16">
        <v>0.69791666666666663</v>
      </c>
      <c r="R28" s="17">
        <f t="shared" si="5"/>
        <v>26</v>
      </c>
      <c r="S28" s="14">
        <v>0.79513888888888884</v>
      </c>
      <c r="T28" s="13">
        <f t="shared" si="6"/>
        <v>25</v>
      </c>
      <c r="U28" s="20">
        <v>0.86603009259259256</v>
      </c>
      <c r="V28" s="21">
        <f t="shared" si="7"/>
        <v>27</v>
      </c>
      <c r="W28" s="20">
        <v>0.57436342592592593</v>
      </c>
      <c r="X28" s="22">
        <v>26</v>
      </c>
    </row>
    <row r="29" spans="1:24" x14ac:dyDescent="0.25">
      <c r="A29" s="3">
        <v>33</v>
      </c>
      <c r="B29" s="9" t="s">
        <v>293</v>
      </c>
      <c r="C29" s="4" t="s">
        <v>42</v>
      </c>
      <c r="D29" s="4" t="s">
        <v>43</v>
      </c>
      <c r="E29" s="16">
        <v>0.35000000000000003</v>
      </c>
      <c r="F29" s="17">
        <f t="shared" si="0"/>
        <v>43</v>
      </c>
      <c r="G29" s="14">
        <v>0.375</v>
      </c>
      <c r="H29" s="13">
        <f t="shared" si="1"/>
        <v>42</v>
      </c>
      <c r="I29" s="16">
        <v>0.42083333333333334</v>
      </c>
      <c r="J29" s="17">
        <f t="shared" si="2"/>
        <v>41</v>
      </c>
      <c r="K29" s="15">
        <v>0.47013888888888888</v>
      </c>
      <c r="L29" s="13">
        <f t="shared" si="9"/>
        <v>21</v>
      </c>
      <c r="M29" s="16">
        <v>0.48819444444444443</v>
      </c>
      <c r="N29" s="17">
        <f t="shared" si="3"/>
        <v>33</v>
      </c>
      <c r="O29" s="14">
        <v>0.56874999999999998</v>
      </c>
      <c r="P29" s="13">
        <f t="shared" si="4"/>
        <v>27</v>
      </c>
      <c r="Q29" s="16">
        <v>0.70486111111111116</v>
      </c>
      <c r="R29" s="17">
        <f t="shared" si="5"/>
        <v>28</v>
      </c>
      <c r="S29" s="14">
        <v>0.79791666666666661</v>
      </c>
      <c r="T29" s="13">
        <f t="shared" si="6"/>
        <v>27</v>
      </c>
      <c r="U29" s="20">
        <v>0.87165509259259266</v>
      </c>
      <c r="V29" s="21">
        <f t="shared" si="7"/>
        <v>28</v>
      </c>
      <c r="W29" s="20">
        <v>0.57998842592592592</v>
      </c>
      <c r="X29" s="24">
        <v>2</v>
      </c>
    </row>
    <row r="30" spans="1:24" x14ac:dyDescent="0.25">
      <c r="A30" s="3">
        <v>66</v>
      </c>
      <c r="B30" s="23" t="s">
        <v>292</v>
      </c>
      <c r="C30" s="4" t="s">
        <v>84</v>
      </c>
      <c r="D30" s="4" t="s">
        <v>85</v>
      </c>
      <c r="E30" s="16">
        <v>0.3527777777777778</v>
      </c>
      <c r="F30" s="17">
        <f t="shared" si="0"/>
        <v>45</v>
      </c>
      <c r="G30" s="14">
        <v>0.37847222222222227</v>
      </c>
      <c r="H30" s="13">
        <f t="shared" si="1"/>
        <v>45</v>
      </c>
      <c r="I30" s="16">
        <v>0.42083333333333334</v>
      </c>
      <c r="J30" s="17">
        <f t="shared" si="2"/>
        <v>41</v>
      </c>
      <c r="K30" s="15">
        <v>0.46875</v>
      </c>
      <c r="L30" s="13">
        <f t="shared" si="9"/>
        <v>19</v>
      </c>
      <c r="M30" s="16">
        <v>0.48819444444444443</v>
      </c>
      <c r="N30" s="17">
        <f t="shared" si="3"/>
        <v>33</v>
      </c>
      <c r="O30" s="14">
        <v>0.57222222222222219</v>
      </c>
      <c r="P30" s="13">
        <f t="shared" si="4"/>
        <v>29</v>
      </c>
      <c r="Q30" s="16">
        <v>0.71736111111111101</v>
      </c>
      <c r="R30" s="17">
        <f t="shared" si="5"/>
        <v>32</v>
      </c>
      <c r="S30" s="14">
        <v>0.82013888888888886</v>
      </c>
      <c r="T30" s="13">
        <f t="shared" si="6"/>
        <v>31</v>
      </c>
      <c r="U30" s="20">
        <v>0.88197916666666665</v>
      </c>
      <c r="V30" s="21">
        <f t="shared" si="7"/>
        <v>29</v>
      </c>
      <c r="W30" s="20">
        <v>0.59031250000000002</v>
      </c>
      <c r="X30" s="22">
        <v>27</v>
      </c>
    </row>
    <row r="31" spans="1:24" x14ac:dyDescent="0.25">
      <c r="A31" s="3">
        <v>100</v>
      </c>
      <c r="B31" s="23" t="s">
        <v>292</v>
      </c>
      <c r="C31" s="4" t="s">
        <v>125</v>
      </c>
      <c r="D31" s="4" t="s">
        <v>126</v>
      </c>
      <c r="E31" s="16">
        <v>0.34652777777777777</v>
      </c>
      <c r="F31" s="17">
        <f t="shared" si="0"/>
        <v>35</v>
      </c>
      <c r="G31" s="14">
        <v>0.37152777777777773</v>
      </c>
      <c r="H31" s="13">
        <f t="shared" si="1"/>
        <v>36</v>
      </c>
      <c r="I31" s="16">
        <v>0.4152777777777778</v>
      </c>
      <c r="J31" s="17">
        <f t="shared" si="2"/>
        <v>32</v>
      </c>
      <c r="K31" s="15">
        <v>0.46249999999999997</v>
      </c>
      <c r="L31" s="13">
        <f t="shared" si="9"/>
        <v>13</v>
      </c>
      <c r="M31" s="16">
        <v>0.4826388888888889</v>
      </c>
      <c r="N31" s="17">
        <f t="shared" si="3"/>
        <v>28</v>
      </c>
      <c r="O31" s="14">
        <v>0.57361111111111118</v>
      </c>
      <c r="P31" s="13">
        <f t="shared" si="4"/>
        <v>32</v>
      </c>
      <c r="Q31" s="16">
        <v>0.71944444444444444</v>
      </c>
      <c r="R31" s="17">
        <f t="shared" si="5"/>
        <v>35</v>
      </c>
      <c r="S31" s="14">
        <v>0.82152777777777775</v>
      </c>
      <c r="T31" s="13">
        <f t="shared" si="6"/>
        <v>32</v>
      </c>
      <c r="U31" s="20">
        <v>0.88696759259259261</v>
      </c>
      <c r="V31" s="21">
        <f t="shared" si="7"/>
        <v>30</v>
      </c>
      <c r="W31" s="20">
        <v>0.59530092592592598</v>
      </c>
      <c r="X31" s="22">
        <v>28</v>
      </c>
    </row>
    <row r="32" spans="1:24" x14ac:dyDescent="0.25">
      <c r="A32" s="3">
        <v>15</v>
      </c>
      <c r="B32" s="23" t="s">
        <v>292</v>
      </c>
      <c r="C32" s="4" t="s">
        <v>19</v>
      </c>
      <c r="D32" s="4" t="s">
        <v>20</v>
      </c>
      <c r="E32" s="16">
        <v>0.35069444444444442</v>
      </c>
      <c r="F32" s="17">
        <f t="shared" si="0"/>
        <v>44</v>
      </c>
      <c r="G32" s="14">
        <v>0.37708333333333338</v>
      </c>
      <c r="H32" s="13">
        <f t="shared" si="1"/>
        <v>43</v>
      </c>
      <c r="I32" s="16">
        <v>0.42152777777777778</v>
      </c>
      <c r="J32" s="17">
        <f t="shared" si="2"/>
        <v>44</v>
      </c>
      <c r="K32" s="15">
        <v>0.4694444444444445</v>
      </c>
      <c r="L32" s="13">
        <f t="shared" si="9"/>
        <v>20</v>
      </c>
      <c r="M32" s="16">
        <v>0.48888888888888887</v>
      </c>
      <c r="N32" s="17">
        <f t="shared" si="3"/>
        <v>36</v>
      </c>
      <c r="O32" s="14">
        <v>0.57430555555555551</v>
      </c>
      <c r="P32" s="13">
        <f t="shared" si="4"/>
        <v>34</v>
      </c>
      <c r="Q32" s="16">
        <v>0.71944444444444444</v>
      </c>
      <c r="R32" s="17">
        <f t="shared" si="5"/>
        <v>35</v>
      </c>
      <c r="S32" s="14">
        <v>0.8256944444444444</v>
      </c>
      <c r="T32" s="13">
        <f t="shared" si="6"/>
        <v>33</v>
      </c>
      <c r="U32" s="20">
        <v>0.88961805555555562</v>
      </c>
      <c r="V32" s="21">
        <f t="shared" si="7"/>
        <v>31</v>
      </c>
      <c r="W32" s="20">
        <v>0.59795138888888888</v>
      </c>
      <c r="X32" s="22">
        <v>29</v>
      </c>
    </row>
    <row r="33" spans="1:24" x14ac:dyDescent="0.25">
      <c r="A33" s="3">
        <v>71</v>
      </c>
      <c r="B33" s="23" t="s">
        <v>292</v>
      </c>
      <c r="C33" s="4" t="s">
        <v>91</v>
      </c>
      <c r="D33" s="4" t="s">
        <v>92</v>
      </c>
      <c r="E33" s="16">
        <v>0.34791666666666665</v>
      </c>
      <c r="F33" s="17">
        <f t="shared" si="0"/>
        <v>40</v>
      </c>
      <c r="G33" s="14">
        <v>0.37291666666666662</v>
      </c>
      <c r="H33" s="13">
        <f t="shared" si="1"/>
        <v>40</v>
      </c>
      <c r="I33" s="16">
        <v>0.41805555555555557</v>
      </c>
      <c r="J33" s="17">
        <f t="shared" si="2"/>
        <v>36</v>
      </c>
      <c r="K33" s="15">
        <v>0.46597222222222223</v>
      </c>
      <c r="L33" s="13">
        <f t="shared" si="9"/>
        <v>15</v>
      </c>
      <c r="M33" s="16">
        <v>0.48749999999999999</v>
      </c>
      <c r="N33" s="17">
        <f t="shared" si="3"/>
        <v>31</v>
      </c>
      <c r="O33" s="14">
        <v>0.57500000000000007</v>
      </c>
      <c r="P33" s="13">
        <f t="shared" si="4"/>
        <v>35</v>
      </c>
      <c r="Q33" s="16">
        <v>0.71736111111111101</v>
      </c>
      <c r="R33" s="17">
        <f t="shared" si="5"/>
        <v>32</v>
      </c>
      <c r="S33" s="14">
        <v>0.81527777777777777</v>
      </c>
      <c r="T33" s="13">
        <f t="shared" si="6"/>
        <v>29</v>
      </c>
      <c r="U33" s="20">
        <v>0.89035879629629633</v>
      </c>
      <c r="V33" s="21">
        <f t="shared" si="7"/>
        <v>32</v>
      </c>
      <c r="W33" s="20">
        <v>0.59869212962962959</v>
      </c>
      <c r="X33" s="22">
        <v>30</v>
      </c>
    </row>
    <row r="34" spans="1:24" x14ac:dyDescent="0.25">
      <c r="A34" s="3">
        <v>97</v>
      </c>
      <c r="B34" s="23" t="s">
        <v>292</v>
      </c>
      <c r="C34" s="4" t="s">
        <v>120</v>
      </c>
      <c r="D34" s="4" t="s">
        <v>121</v>
      </c>
      <c r="E34" s="16">
        <v>0.34027777777777773</v>
      </c>
      <c r="F34" s="17">
        <f t="shared" ref="F34:F65" si="10">_xlfn.RANK.EQ(E34,$E$2:$E$165,1)</f>
        <v>4</v>
      </c>
      <c r="G34" s="14">
        <v>0.36041666666666666</v>
      </c>
      <c r="H34" s="13">
        <f t="shared" ref="H34:H65" si="11">_xlfn.RANK.EQ(G34,$G$2:$G$165,1)</f>
        <v>4</v>
      </c>
      <c r="I34" s="16">
        <v>0.3979166666666667</v>
      </c>
      <c r="J34" s="17">
        <f t="shared" ref="J34:J65" si="12">_xlfn.RANK.EQ(I34,$I$2:$I$165,1)</f>
        <v>4</v>
      </c>
      <c r="K34" s="15" t="s">
        <v>296</v>
      </c>
      <c r="L34" s="13" t="s">
        <v>296</v>
      </c>
      <c r="M34" s="16">
        <v>0.4597222222222222</v>
      </c>
      <c r="N34" s="17">
        <f t="shared" ref="N34:N65" si="13">_xlfn.RANK.EQ(M34,$M$2:$M$165,1)</f>
        <v>9</v>
      </c>
      <c r="O34" s="14">
        <v>0.55138888888888882</v>
      </c>
      <c r="P34" s="13">
        <f t="shared" ref="P34:P65" si="14">_xlfn.RANK.EQ(O34,$O$2:$O$165,1)</f>
        <v>16</v>
      </c>
      <c r="Q34" s="16">
        <v>0.71250000000000002</v>
      </c>
      <c r="R34" s="17">
        <f t="shared" ref="R34:R65" si="15">_xlfn.RANK.EQ(Q34,$Q$2:$Q$165,1)</f>
        <v>31</v>
      </c>
      <c r="S34" s="14">
        <v>0.81527777777777777</v>
      </c>
      <c r="T34" s="13">
        <f t="shared" ref="T34:T65" si="16">_xlfn.RANK.EQ(S34,$S$2:$S$165,1)</f>
        <v>29</v>
      </c>
      <c r="U34" s="20">
        <v>0.89043981481481482</v>
      </c>
      <c r="V34" s="21">
        <f t="shared" ref="V34:V65" si="17">_xlfn.RANK.EQ(U34,$U$2:$U$165,1)</f>
        <v>33</v>
      </c>
      <c r="W34" s="20">
        <v>0.59877314814814808</v>
      </c>
      <c r="X34" s="22">
        <v>31</v>
      </c>
    </row>
    <row r="35" spans="1:24" x14ac:dyDescent="0.25">
      <c r="A35" s="3">
        <v>83</v>
      </c>
      <c r="B35" s="23" t="s">
        <v>292</v>
      </c>
      <c r="C35" s="4" t="s">
        <v>101</v>
      </c>
      <c r="D35" s="4" t="s">
        <v>102</v>
      </c>
      <c r="E35" s="16">
        <v>0.34513888888888888</v>
      </c>
      <c r="F35" s="17">
        <f t="shared" si="10"/>
        <v>25</v>
      </c>
      <c r="G35" s="14">
        <v>0.37152777777777773</v>
      </c>
      <c r="H35" s="13">
        <f t="shared" si="11"/>
        <v>36</v>
      </c>
      <c r="I35" s="16">
        <v>0.4201388888888889</v>
      </c>
      <c r="J35" s="17">
        <f t="shared" si="12"/>
        <v>39</v>
      </c>
      <c r="K35" s="15">
        <v>0.47500000000000003</v>
      </c>
      <c r="L35" s="13">
        <f t="shared" ref="L35:L50" si="18">_xlfn.RANK.EQ(K35,$K$2:$K$165,1)</f>
        <v>27</v>
      </c>
      <c r="M35" s="16">
        <v>0.49791666666666662</v>
      </c>
      <c r="N35" s="17">
        <f t="shared" si="13"/>
        <v>40</v>
      </c>
      <c r="O35" s="14">
        <v>0.58958333333333335</v>
      </c>
      <c r="P35" s="13">
        <f t="shared" si="14"/>
        <v>38</v>
      </c>
      <c r="Q35" s="16">
        <v>0.72916666666666663</v>
      </c>
      <c r="R35" s="17">
        <f t="shared" si="15"/>
        <v>38</v>
      </c>
      <c r="S35" s="14">
        <v>0.8256944444444444</v>
      </c>
      <c r="T35" s="13">
        <f t="shared" si="16"/>
        <v>33</v>
      </c>
      <c r="U35" s="20">
        <v>0.89327546296296301</v>
      </c>
      <c r="V35" s="21">
        <f t="shared" si="17"/>
        <v>34</v>
      </c>
      <c r="W35" s="20">
        <v>0.60160879629629627</v>
      </c>
      <c r="X35" s="22">
        <v>32</v>
      </c>
    </row>
    <row r="36" spans="1:24" x14ac:dyDescent="0.25">
      <c r="A36" s="3">
        <v>1</v>
      </c>
      <c r="B36" s="9" t="s">
        <v>293</v>
      </c>
      <c r="C36" s="4" t="s">
        <v>0</v>
      </c>
      <c r="D36" s="4" t="s">
        <v>1</v>
      </c>
      <c r="E36" s="16">
        <v>0.3527777777777778</v>
      </c>
      <c r="F36" s="17">
        <f t="shared" si="10"/>
        <v>45</v>
      </c>
      <c r="G36" s="14">
        <v>0.37916666666666665</v>
      </c>
      <c r="H36" s="13">
        <f t="shared" si="11"/>
        <v>49</v>
      </c>
      <c r="I36" s="16">
        <v>0.4284722222222222</v>
      </c>
      <c r="J36" s="17">
        <f t="shared" si="12"/>
        <v>48</v>
      </c>
      <c r="K36" s="15">
        <v>0.47986111111111113</v>
      </c>
      <c r="L36" s="13">
        <f t="shared" si="18"/>
        <v>30</v>
      </c>
      <c r="M36" s="16">
        <v>0.50208333333333333</v>
      </c>
      <c r="N36" s="17">
        <f t="shared" si="13"/>
        <v>42</v>
      </c>
      <c r="O36" s="14">
        <v>0.58958333333333335</v>
      </c>
      <c r="P36" s="13">
        <f t="shared" si="14"/>
        <v>38</v>
      </c>
      <c r="Q36" s="16">
        <v>0.72916666666666663</v>
      </c>
      <c r="R36" s="17">
        <f t="shared" si="15"/>
        <v>38</v>
      </c>
      <c r="S36" s="14">
        <v>0.83750000000000002</v>
      </c>
      <c r="T36" s="13">
        <f t="shared" si="16"/>
        <v>36</v>
      </c>
      <c r="U36" s="20">
        <v>0.91702546296296295</v>
      </c>
      <c r="V36" s="21">
        <f t="shared" si="17"/>
        <v>35</v>
      </c>
      <c r="W36" s="20">
        <v>0.62535879629629632</v>
      </c>
      <c r="X36" s="24">
        <v>3</v>
      </c>
    </row>
    <row r="37" spans="1:24" x14ac:dyDescent="0.25">
      <c r="A37" s="3">
        <v>69</v>
      </c>
      <c r="B37" s="23" t="s">
        <v>292</v>
      </c>
      <c r="C37" s="4" t="s">
        <v>88</v>
      </c>
      <c r="D37" s="4" t="s">
        <v>89</v>
      </c>
      <c r="E37" s="16">
        <v>0.34166666666666662</v>
      </c>
      <c r="F37" s="17">
        <f t="shared" si="10"/>
        <v>8</v>
      </c>
      <c r="G37" s="14">
        <v>0.36319444444444443</v>
      </c>
      <c r="H37" s="13">
        <f t="shared" si="11"/>
        <v>11</v>
      </c>
      <c r="I37" s="16">
        <v>0.40416666666666662</v>
      </c>
      <c r="J37" s="17">
        <f t="shared" si="12"/>
        <v>15</v>
      </c>
      <c r="K37" s="15">
        <v>0.45624999999999999</v>
      </c>
      <c r="L37" s="13">
        <f t="shared" si="18"/>
        <v>6</v>
      </c>
      <c r="M37" s="16">
        <v>0.4770833333333333</v>
      </c>
      <c r="N37" s="17">
        <f t="shared" si="13"/>
        <v>21</v>
      </c>
      <c r="O37" s="14">
        <v>0.56319444444444444</v>
      </c>
      <c r="P37" s="13">
        <f t="shared" si="14"/>
        <v>23</v>
      </c>
      <c r="Q37" s="16">
        <v>0.72638888888888886</v>
      </c>
      <c r="R37" s="17">
        <f t="shared" si="15"/>
        <v>37</v>
      </c>
      <c r="S37" s="14">
        <v>0.83611111111111114</v>
      </c>
      <c r="T37" s="13">
        <f t="shared" si="16"/>
        <v>35</v>
      </c>
      <c r="U37" s="20">
        <v>0.9191435185185185</v>
      </c>
      <c r="V37" s="21">
        <f t="shared" si="17"/>
        <v>36</v>
      </c>
      <c r="W37" s="20">
        <v>0.62747685185185187</v>
      </c>
      <c r="X37" s="22">
        <v>33</v>
      </c>
    </row>
    <row r="38" spans="1:24" x14ac:dyDescent="0.25">
      <c r="A38" s="3">
        <v>29</v>
      </c>
      <c r="B38" s="23" t="s">
        <v>292</v>
      </c>
      <c r="C38" s="4" t="s">
        <v>37</v>
      </c>
      <c r="D38" s="4" t="s">
        <v>38</v>
      </c>
      <c r="E38" s="16">
        <v>0.34583333333333338</v>
      </c>
      <c r="F38" s="17">
        <f t="shared" si="10"/>
        <v>29</v>
      </c>
      <c r="G38" s="14">
        <v>0.37013888888888885</v>
      </c>
      <c r="H38" s="13">
        <f t="shared" si="11"/>
        <v>29</v>
      </c>
      <c r="I38" s="16">
        <v>0.41597222222222219</v>
      </c>
      <c r="J38" s="17">
        <f t="shared" si="12"/>
        <v>33</v>
      </c>
      <c r="K38" s="15">
        <v>0.47430555555555554</v>
      </c>
      <c r="L38" s="13">
        <f t="shared" si="18"/>
        <v>26</v>
      </c>
      <c r="M38" s="16">
        <v>0.50416666666666665</v>
      </c>
      <c r="N38" s="17">
        <f t="shared" si="13"/>
        <v>43</v>
      </c>
      <c r="O38" s="14">
        <v>0.59513888888888888</v>
      </c>
      <c r="P38" s="13">
        <f t="shared" si="14"/>
        <v>40</v>
      </c>
      <c r="Q38" s="16">
        <v>0.74861111111111101</v>
      </c>
      <c r="R38" s="17">
        <f t="shared" si="15"/>
        <v>40</v>
      </c>
      <c r="S38" s="14">
        <v>0.85486111111111107</v>
      </c>
      <c r="T38" s="13">
        <f t="shared" si="16"/>
        <v>37</v>
      </c>
      <c r="U38" s="20">
        <v>0.92048611111111101</v>
      </c>
      <c r="V38" s="21">
        <f t="shared" si="17"/>
        <v>37</v>
      </c>
      <c r="W38" s="20">
        <v>0.62881944444444449</v>
      </c>
      <c r="X38" s="22">
        <v>34</v>
      </c>
    </row>
    <row r="39" spans="1:24" x14ac:dyDescent="0.25">
      <c r="A39" s="3">
        <v>84</v>
      </c>
      <c r="B39" s="23" t="s">
        <v>292</v>
      </c>
      <c r="C39" s="4" t="s">
        <v>103</v>
      </c>
      <c r="D39" s="4"/>
      <c r="E39" s="16">
        <v>0.35625000000000001</v>
      </c>
      <c r="F39" s="17">
        <f t="shared" si="10"/>
        <v>56</v>
      </c>
      <c r="G39" s="14">
        <v>0.38472222222222219</v>
      </c>
      <c r="H39" s="13">
        <f t="shared" si="11"/>
        <v>55</v>
      </c>
      <c r="I39" s="16">
        <v>0.43194444444444446</v>
      </c>
      <c r="J39" s="17">
        <f t="shared" si="12"/>
        <v>52</v>
      </c>
      <c r="K39" s="15">
        <v>0.4861111111111111</v>
      </c>
      <c r="L39" s="13">
        <f t="shared" si="18"/>
        <v>33</v>
      </c>
      <c r="M39" s="16">
        <v>0.50624999999999998</v>
      </c>
      <c r="N39" s="17">
        <f t="shared" si="13"/>
        <v>45</v>
      </c>
      <c r="O39" s="14">
        <v>0.60763888888888895</v>
      </c>
      <c r="P39" s="13">
        <f t="shared" si="14"/>
        <v>41</v>
      </c>
      <c r="Q39" s="16">
        <v>0.75069444444444444</v>
      </c>
      <c r="R39" s="17">
        <f t="shared" si="15"/>
        <v>41</v>
      </c>
      <c r="S39" s="14">
        <v>0.85486111111111107</v>
      </c>
      <c r="T39" s="13">
        <f t="shared" si="16"/>
        <v>37</v>
      </c>
      <c r="U39" s="20">
        <v>0.92053240740740738</v>
      </c>
      <c r="V39" s="21">
        <f t="shared" si="17"/>
        <v>38</v>
      </c>
      <c r="W39" s="20">
        <v>0.62886574074074075</v>
      </c>
      <c r="X39" s="22">
        <v>35</v>
      </c>
    </row>
    <row r="40" spans="1:24" x14ac:dyDescent="0.25">
      <c r="A40" s="3">
        <v>59</v>
      </c>
      <c r="B40" s="23" t="s">
        <v>292</v>
      </c>
      <c r="C40" s="4" t="s">
        <v>76</v>
      </c>
      <c r="D40" s="4" t="s">
        <v>77</v>
      </c>
      <c r="E40" s="16">
        <v>0.3527777777777778</v>
      </c>
      <c r="F40" s="17">
        <f t="shared" si="10"/>
        <v>45</v>
      </c>
      <c r="G40" s="14">
        <v>0.38125000000000003</v>
      </c>
      <c r="H40" s="13">
        <f t="shared" si="11"/>
        <v>52</v>
      </c>
      <c r="I40" s="16">
        <v>0.43263888888888885</v>
      </c>
      <c r="J40" s="17">
        <f t="shared" si="12"/>
        <v>53</v>
      </c>
      <c r="K40" s="15">
        <v>0.48749999999999999</v>
      </c>
      <c r="L40" s="13">
        <f t="shared" si="18"/>
        <v>34</v>
      </c>
      <c r="M40" s="16">
        <v>0.51250000000000007</v>
      </c>
      <c r="N40" s="17">
        <f t="shared" si="13"/>
        <v>48</v>
      </c>
      <c r="O40" s="14">
        <v>0.61249999999999993</v>
      </c>
      <c r="P40" s="13">
        <f t="shared" si="14"/>
        <v>44</v>
      </c>
      <c r="Q40" s="16">
        <v>0.76527777777777783</v>
      </c>
      <c r="R40" s="17">
        <f t="shared" si="15"/>
        <v>43</v>
      </c>
      <c r="S40" s="14">
        <v>0.85833333333333339</v>
      </c>
      <c r="T40" s="13">
        <f t="shared" si="16"/>
        <v>39</v>
      </c>
      <c r="U40" s="20">
        <v>0.92462962962962969</v>
      </c>
      <c r="V40" s="21">
        <f t="shared" si="17"/>
        <v>39</v>
      </c>
      <c r="W40" s="20">
        <v>0.63296296296296295</v>
      </c>
      <c r="X40" s="22">
        <v>36</v>
      </c>
    </row>
    <row r="41" spans="1:24" x14ac:dyDescent="0.25">
      <c r="A41" s="3">
        <v>74</v>
      </c>
      <c r="B41" s="23" t="s">
        <v>292</v>
      </c>
      <c r="C41" s="4" t="s">
        <v>94</v>
      </c>
      <c r="D41" s="4" t="s">
        <v>43</v>
      </c>
      <c r="E41" s="16">
        <v>0.3659722222222222</v>
      </c>
      <c r="F41" s="17">
        <f t="shared" si="10"/>
        <v>70</v>
      </c>
      <c r="G41" s="14">
        <v>0.39444444444444443</v>
      </c>
      <c r="H41" s="13">
        <f t="shared" si="11"/>
        <v>64</v>
      </c>
      <c r="I41" s="16">
        <v>0.44375000000000003</v>
      </c>
      <c r="J41" s="17">
        <f t="shared" si="12"/>
        <v>61</v>
      </c>
      <c r="K41" s="15">
        <v>0.49583333333333335</v>
      </c>
      <c r="L41" s="13">
        <f t="shared" si="18"/>
        <v>37</v>
      </c>
      <c r="M41" s="16">
        <v>0.51944444444444449</v>
      </c>
      <c r="N41" s="17">
        <f t="shared" si="13"/>
        <v>51</v>
      </c>
      <c r="O41" s="14">
        <v>0.61736111111111114</v>
      </c>
      <c r="P41" s="13">
        <f t="shared" si="14"/>
        <v>47</v>
      </c>
      <c r="Q41" s="16">
        <v>0.76388888888888884</v>
      </c>
      <c r="R41" s="17">
        <f t="shared" si="15"/>
        <v>42</v>
      </c>
      <c r="S41" s="14">
        <v>0.86805555555555547</v>
      </c>
      <c r="T41" s="13">
        <f t="shared" si="16"/>
        <v>40</v>
      </c>
      <c r="U41" s="20">
        <v>0.93924768518518509</v>
      </c>
      <c r="V41" s="21">
        <f t="shared" si="17"/>
        <v>40</v>
      </c>
      <c r="W41" s="20">
        <v>0.64758101851851857</v>
      </c>
      <c r="X41" s="22">
        <v>37</v>
      </c>
    </row>
    <row r="42" spans="1:24" x14ac:dyDescent="0.25">
      <c r="A42" s="3">
        <v>57</v>
      </c>
      <c r="B42" s="23" t="s">
        <v>292</v>
      </c>
      <c r="C42" s="4" t="s">
        <v>74</v>
      </c>
      <c r="D42" s="4"/>
      <c r="E42" s="16">
        <v>0.35902777777777778</v>
      </c>
      <c r="F42" s="17">
        <f t="shared" si="10"/>
        <v>60</v>
      </c>
      <c r="G42" s="14">
        <v>0.3888888888888889</v>
      </c>
      <c r="H42" s="13">
        <f t="shared" si="11"/>
        <v>59</v>
      </c>
      <c r="I42" s="16">
        <v>0.44236111111111115</v>
      </c>
      <c r="J42" s="17">
        <f t="shared" si="12"/>
        <v>58</v>
      </c>
      <c r="K42" s="15">
        <v>0.49791666666666662</v>
      </c>
      <c r="L42" s="13">
        <f t="shared" si="18"/>
        <v>39</v>
      </c>
      <c r="M42" s="16">
        <v>0.5229166666666667</v>
      </c>
      <c r="N42" s="17">
        <f t="shared" si="13"/>
        <v>54</v>
      </c>
      <c r="O42" s="14">
        <v>0.62152777777777779</v>
      </c>
      <c r="P42" s="13">
        <f t="shared" si="14"/>
        <v>51</v>
      </c>
      <c r="Q42" s="16">
        <v>0.77083333333333337</v>
      </c>
      <c r="R42" s="17">
        <f t="shared" si="15"/>
        <v>44</v>
      </c>
      <c r="S42" s="14">
        <v>0.87083333333333324</v>
      </c>
      <c r="T42" s="13">
        <f t="shared" si="16"/>
        <v>41</v>
      </c>
      <c r="U42" s="20">
        <v>0.94680555555555557</v>
      </c>
      <c r="V42" s="21">
        <f t="shared" si="17"/>
        <v>41</v>
      </c>
      <c r="W42" s="20">
        <v>0.65513888888888883</v>
      </c>
      <c r="X42" s="22">
        <v>38</v>
      </c>
    </row>
    <row r="43" spans="1:24" x14ac:dyDescent="0.25">
      <c r="A43" s="3">
        <v>58</v>
      </c>
      <c r="B43" s="9" t="s">
        <v>293</v>
      </c>
      <c r="C43" s="4" t="s">
        <v>75</v>
      </c>
      <c r="D43" s="4"/>
      <c r="E43" s="16">
        <v>0.35972222222222222</v>
      </c>
      <c r="F43" s="17">
        <f t="shared" si="10"/>
        <v>63</v>
      </c>
      <c r="G43" s="14">
        <v>0.3888888888888889</v>
      </c>
      <c r="H43" s="13">
        <f t="shared" si="11"/>
        <v>59</v>
      </c>
      <c r="I43" s="16">
        <v>0.44305555555555554</v>
      </c>
      <c r="J43" s="17">
        <f t="shared" si="12"/>
        <v>59</v>
      </c>
      <c r="K43" s="15">
        <v>0.49791666666666662</v>
      </c>
      <c r="L43" s="13">
        <f t="shared" si="18"/>
        <v>39</v>
      </c>
      <c r="M43" s="16">
        <v>0.5229166666666667</v>
      </c>
      <c r="N43" s="17">
        <f t="shared" si="13"/>
        <v>54</v>
      </c>
      <c r="O43" s="14">
        <v>0.62152777777777779</v>
      </c>
      <c r="P43" s="13">
        <f t="shared" si="14"/>
        <v>51</v>
      </c>
      <c r="Q43" s="16">
        <v>0.7715277777777777</v>
      </c>
      <c r="R43" s="17">
        <f t="shared" si="15"/>
        <v>46</v>
      </c>
      <c r="S43" s="14">
        <v>0.87083333333333324</v>
      </c>
      <c r="T43" s="13">
        <f t="shared" si="16"/>
        <v>41</v>
      </c>
      <c r="U43" s="20">
        <v>0.94686342592592598</v>
      </c>
      <c r="V43" s="21">
        <f t="shared" si="17"/>
        <v>42</v>
      </c>
      <c r="W43" s="20">
        <v>0.65519675925925924</v>
      </c>
      <c r="X43" s="24">
        <v>4</v>
      </c>
    </row>
    <row r="44" spans="1:24" x14ac:dyDescent="0.25">
      <c r="A44" s="3">
        <v>13</v>
      </c>
      <c r="B44" s="23" t="s">
        <v>292</v>
      </c>
      <c r="C44" s="4" t="s">
        <v>16</v>
      </c>
      <c r="D44" s="4" t="s">
        <v>17</v>
      </c>
      <c r="E44" s="16">
        <v>0.35902777777777778</v>
      </c>
      <c r="F44" s="17">
        <f t="shared" si="10"/>
        <v>60</v>
      </c>
      <c r="G44" s="14">
        <v>0.3888888888888889</v>
      </c>
      <c r="H44" s="13">
        <f t="shared" si="11"/>
        <v>59</v>
      </c>
      <c r="I44" s="16">
        <v>0.44513888888888892</v>
      </c>
      <c r="J44" s="17">
        <f t="shared" si="12"/>
        <v>63</v>
      </c>
      <c r="K44" s="15">
        <v>0.4993055555555555</v>
      </c>
      <c r="L44" s="13">
        <f t="shared" si="18"/>
        <v>41</v>
      </c>
      <c r="M44" s="16">
        <v>0.52083333333333337</v>
      </c>
      <c r="N44" s="17">
        <f t="shared" si="13"/>
        <v>53</v>
      </c>
      <c r="O44" s="14">
        <v>0.62013888888888891</v>
      </c>
      <c r="P44" s="13">
        <f t="shared" si="14"/>
        <v>49</v>
      </c>
      <c r="Q44" s="16">
        <v>0.77083333333333337</v>
      </c>
      <c r="R44" s="17">
        <f t="shared" si="15"/>
        <v>44</v>
      </c>
      <c r="S44" s="14">
        <v>0.88263888888888886</v>
      </c>
      <c r="T44" s="13">
        <f t="shared" si="16"/>
        <v>43</v>
      </c>
      <c r="U44" s="20">
        <v>0.96371527777777777</v>
      </c>
      <c r="V44" s="21">
        <f t="shared" si="17"/>
        <v>43</v>
      </c>
      <c r="W44" s="20">
        <v>0.67204861111111114</v>
      </c>
      <c r="X44" s="22">
        <v>39</v>
      </c>
    </row>
    <row r="45" spans="1:24" x14ac:dyDescent="0.25">
      <c r="A45" s="3">
        <v>11</v>
      </c>
      <c r="B45" s="9" t="s">
        <v>293</v>
      </c>
      <c r="C45" s="4" t="s">
        <v>14</v>
      </c>
      <c r="D45" s="4"/>
      <c r="E45" s="16">
        <v>0.36249999999999999</v>
      </c>
      <c r="F45" s="17">
        <f t="shared" si="10"/>
        <v>65</v>
      </c>
      <c r="G45" s="14">
        <v>0.3923611111111111</v>
      </c>
      <c r="H45" s="13">
        <f t="shared" si="11"/>
        <v>63</v>
      </c>
      <c r="I45" s="16">
        <v>0.44305555555555554</v>
      </c>
      <c r="J45" s="17">
        <f t="shared" si="12"/>
        <v>59</v>
      </c>
      <c r="K45" s="15">
        <v>0.49722222222222223</v>
      </c>
      <c r="L45" s="13">
        <f t="shared" si="18"/>
        <v>38</v>
      </c>
      <c r="M45" s="16">
        <v>0.5180555555555556</v>
      </c>
      <c r="N45" s="17">
        <f t="shared" si="13"/>
        <v>50</v>
      </c>
      <c r="O45" s="14">
        <v>0.61458333333333337</v>
      </c>
      <c r="P45" s="13">
        <f t="shared" si="14"/>
        <v>45</v>
      </c>
      <c r="Q45" s="16">
        <v>0.7729166666666667</v>
      </c>
      <c r="R45" s="17">
        <f t="shared" si="15"/>
        <v>47</v>
      </c>
      <c r="S45" s="14">
        <v>0.88402777777777775</v>
      </c>
      <c r="T45" s="13">
        <f t="shared" si="16"/>
        <v>44</v>
      </c>
      <c r="U45" s="20">
        <v>0.9740509259259259</v>
      </c>
      <c r="V45" s="21">
        <f t="shared" si="17"/>
        <v>44</v>
      </c>
      <c r="W45" s="20">
        <v>0.68238425925925927</v>
      </c>
      <c r="X45" s="24">
        <v>5</v>
      </c>
    </row>
    <row r="46" spans="1:24" x14ac:dyDescent="0.25">
      <c r="A46" s="3">
        <v>38</v>
      </c>
      <c r="B46" s="23" t="s">
        <v>292</v>
      </c>
      <c r="C46" s="4" t="s">
        <v>50</v>
      </c>
      <c r="D46" s="4"/>
      <c r="E46" s="16">
        <v>0.35625000000000001</v>
      </c>
      <c r="F46" s="17">
        <f t="shared" si="10"/>
        <v>56</v>
      </c>
      <c r="G46" s="14">
        <v>0.38472222222222219</v>
      </c>
      <c r="H46" s="13">
        <f t="shared" si="11"/>
        <v>55</v>
      </c>
      <c r="I46" s="16">
        <v>0.43402777777777773</v>
      </c>
      <c r="J46" s="17">
        <f t="shared" si="12"/>
        <v>54</v>
      </c>
      <c r="K46" s="15">
        <v>0.49305555555555558</v>
      </c>
      <c r="L46" s="13">
        <f t="shared" si="18"/>
        <v>36</v>
      </c>
      <c r="M46" s="16">
        <v>0.51944444444444449</v>
      </c>
      <c r="N46" s="17">
        <f t="shared" si="13"/>
        <v>51</v>
      </c>
      <c r="O46" s="14">
        <v>0.61875000000000002</v>
      </c>
      <c r="P46" s="13">
        <f t="shared" si="14"/>
        <v>48</v>
      </c>
      <c r="Q46" s="16">
        <v>0.79027777777777775</v>
      </c>
      <c r="R46" s="17">
        <f t="shared" si="15"/>
        <v>50</v>
      </c>
      <c r="S46" s="14">
        <v>0.89722222222222225</v>
      </c>
      <c r="T46" s="13">
        <f t="shared" si="16"/>
        <v>45</v>
      </c>
      <c r="U46" s="20">
        <v>0.98123842592592592</v>
      </c>
      <c r="V46" s="21">
        <f t="shared" si="17"/>
        <v>45</v>
      </c>
      <c r="W46" s="20">
        <v>0.68957175925925929</v>
      </c>
      <c r="X46" s="22">
        <v>40</v>
      </c>
    </row>
    <row r="47" spans="1:24" x14ac:dyDescent="0.25">
      <c r="A47" s="3">
        <v>26</v>
      </c>
      <c r="B47" s="23" t="s">
        <v>292</v>
      </c>
      <c r="C47" s="4" t="s">
        <v>33</v>
      </c>
      <c r="D47" s="4" t="s">
        <v>34</v>
      </c>
      <c r="E47" s="16">
        <v>0.35347222222222219</v>
      </c>
      <c r="F47" s="17">
        <f t="shared" si="10"/>
        <v>50</v>
      </c>
      <c r="G47" s="14">
        <v>0.37986111111111115</v>
      </c>
      <c r="H47" s="13">
        <f t="shared" si="11"/>
        <v>50</v>
      </c>
      <c r="I47" s="16">
        <v>0.4284722222222222</v>
      </c>
      <c r="J47" s="17">
        <f t="shared" si="12"/>
        <v>48</v>
      </c>
      <c r="K47" s="15">
        <v>0.48402777777777778</v>
      </c>
      <c r="L47" s="13">
        <f t="shared" si="18"/>
        <v>32</v>
      </c>
      <c r="M47" s="16">
        <v>0.5083333333333333</v>
      </c>
      <c r="N47" s="17">
        <f t="shared" si="13"/>
        <v>46</v>
      </c>
      <c r="O47" s="14">
        <v>0.60902777777777783</v>
      </c>
      <c r="P47" s="13">
        <f t="shared" si="14"/>
        <v>42</v>
      </c>
      <c r="Q47" s="16">
        <v>0.77777777777777779</v>
      </c>
      <c r="R47" s="17">
        <f t="shared" si="15"/>
        <v>48</v>
      </c>
      <c r="S47" s="14">
        <v>0.90069444444444446</v>
      </c>
      <c r="T47" s="13">
        <f t="shared" si="16"/>
        <v>47</v>
      </c>
      <c r="U47" s="20">
        <v>0.99456018518518519</v>
      </c>
      <c r="V47" s="21">
        <f t="shared" si="17"/>
        <v>46</v>
      </c>
      <c r="W47" s="20">
        <v>0.70289351851851845</v>
      </c>
      <c r="X47" s="22">
        <v>41</v>
      </c>
    </row>
    <row r="48" spans="1:24" x14ac:dyDescent="0.25">
      <c r="A48" s="3">
        <v>56</v>
      </c>
      <c r="B48" s="23" t="s">
        <v>292</v>
      </c>
      <c r="C48" s="4" t="s">
        <v>73</v>
      </c>
      <c r="D48" s="4"/>
      <c r="E48" s="16">
        <v>0.35347222222222219</v>
      </c>
      <c r="F48" s="17">
        <f t="shared" si="10"/>
        <v>50</v>
      </c>
      <c r="G48" s="14">
        <v>0.38055555555555554</v>
      </c>
      <c r="H48" s="13">
        <f t="shared" si="11"/>
        <v>51</v>
      </c>
      <c r="I48" s="16">
        <v>0.4284722222222222</v>
      </c>
      <c r="J48" s="17">
        <f t="shared" si="12"/>
        <v>48</v>
      </c>
      <c r="K48" s="15">
        <v>0.4826388888888889</v>
      </c>
      <c r="L48" s="13">
        <f t="shared" si="18"/>
        <v>31</v>
      </c>
      <c r="M48" s="16">
        <v>0.5083333333333333</v>
      </c>
      <c r="N48" s="17">
        <f t="shared" si="13"/>
        <v>46</v>
      </c>
      <c r="O48" s="14">
        <v>0.60902777777777783</v>
      </c>
      <c r="P48" s="13">
        <f t="shared" si="14"/>
        <v>42</v>
      </c>
      <c r="Q48" s="16">
        <v>0.77847222222222223</v>
      </c>
      <c r="R48" s="17">
        <f t="shared" si="15"/>
        <v>49</v>
      </c>
      <c r="S48" s="14">
        <v>0.90138888888888891</v>
      </c>
      <c r="T48" s="13">
        <f t="shared" si="16"/>
        <v>48</v>
      </c>
      <c r="U48" s="20">
        <v>0.9945949074074073</v>
      </c>
      <c r="V48" s="21">
        <f t="shared" si="17"/>
        <v>47</v>
      </c>
      <c r="W48" s="20">
        <v>0.70292824074074067</v>
      </c>
      <c r="X48" s="22">
        <v>42</v>
      </c>
    </row>
    <row r="49" spans="1:24" x14ac:dyDescent="0.25">
      <c r="A49" s="3">
        <v>64</v>
      </c>
      <c r="B49" s="23" t="s">
        <v>292</v>
      </c>
      <c r="C49" s="4" t="s">
        <v>81</v>
      </c>
      <c r="D49" s="4" t="s">
        <v>82</v>
      </c>
      <c r="E49" s="16">
        <v>0.3659722222222222</v>
      </c>
      <c r="F49" s="17">
        <f t="shared" si="10"/>
        <v>70</v>
      </c>
      <c r="G49" s="14">
        <v>0.39583333333333331</v>
      </c>
      <c r="H49" s="13">
        <f t="shared" si="11"/>
        <v>69</v>
      </c>
      <c r="I49" s="16">
        <v>0.4513888888888889</v>
      </c>
      <c r="J49" s="17">
        <f t="shared" si="12"/>
        <v>67</v>
      </c>
      <c r="K49" s="15">
        <v>0.51111111111111118</v>
      </c>
      <c r="L49" s="13">
        <f t="shared" si="18"/>
        <v>44</v>
      </c>
      <c r="M49" s="16">
        <v>0.53472222222222221</v>
      </c>
      <c r="N49" s="17">
        <f t="shared" si="13"/>
        <v>57</v>
      </c>
      <c r="O49" s="14">
        <v>0.63124999999999998</v>
      </c>
      <c r="P49" s="13">
        <f t="shared" si="14"/>
        <v>53</v>
      </c>
      <c r="Q49" s="16">
        <v>0.79027777777777775</v>
      </c>
      <c r="R49" s="17">
        <f t="shared" si="15"/>
        <v>50</v>
      </c>
      <c r="S49" s="14">
        <v>0.89722222222222225</v>
      </c>
      <c r="T49" s="13">
        <f t="shared" si="16"/>
        <v>45</v>
      </c>
      <c r="U49" s="20">
        <v>0.99462962962962964</v>
      </c>
      <c r="V49" s="21">
        <f t="shared" si="17"/>
        <v>48</v>
      </c>
      <c r="W49" s="20">
        <v>0.70296296296296301</v>
      </c>
      <c r="X49" s="22">
        <v>43</v>
      </c>
    </row>
    <row r="50" spans="1:24" x14ac:dyDescent="0.25">
      <c r="A50" s="3">
        <v>108</v>
      </c>
      <c r="B50" s="23" t="s">
        <v>292</v>
      </c>
      <c r="C50" s="4" t="s">
        <v>136</v>
      </c>
      <c r="D50" s="4"/>
      <c r="E50" s="16">
        <v>0.35902777777777778</v>
      </c>
      <c r="F50" s="17">
        <f t="shared" si="10"/>
        <v>60</v>
      </c>
      <c r="G50" s="14">
        <v>0.38680555555555557</v>
      </c>
      <c r="H50" s="13">
        <f t="shared" si="11"/>
        <v>57</v>
      </c>
      <c r="I50" s="16">
        <v>0.4368055555555555</v>
      </c>
      <c r="J50" s="17">
        <f t="shared" si="12"/>
        <v>56</v>
      </c>
      <c r="K50" s="15">
        <v>0.48958333333333331</v>
      </c>
      <c r="L50" s="13">
        <f t="shared" si="18"/>
        <v>35</v>
      </c>
      <c r="M50" s="16">
        <v>0.51458333333333328</v>
      </c>
      <c r="N50" s="17">
        <f t="shared" si="13"/>
        <v>49</v>
      </c>
      <c r="O50" s="14">
        <v>0.6166666666666667</v>
      </c>
      <c r="P50" s="13">
        <f t="shared" si="14"/>
        <v>46</v>
      </c>
      <c r="Q50" s="16">
        <v>0.79791666666666661</v>
      </c>
      <c r="R50" s="17">
        <f t="shared" si="15"/>
        <v>52</v>
      </c>
      <c r="S50" s="14">
        <v>0.90833333333333333</v>
      </c>
      <c r="T50" s="13">
        <f t="shared" si="16"/>
        <v>49</v>
      </c>
      <c r="U50" s="20">
        <v>0.99707175925925917</v>
      </c>
      <c r="V50" s="21">
        <f t="shared" si="17"/>
        <v>49</v>
      </c>
      <c r="W50" s="20">
        <v>0.70540509259259254</v>
      </c>
      <c r="X50" s="22">
        <v>44</v>
      </c>
    </row>
    <row r="51" spans="1:24" x14ac:dyDescent="0.25">
      <c r="A51" s="3">
        <v>53</v>
      </c>
      <c r="B51" s="23" t="s">
        <v>292</v>
      </c>
      <c r="C51" s="4" t="s">
        <v>70</v>
      </c>
      <c r="D51" s="4" t="s">
        <v>38</v>
      </c>
      <c r="E51" s="16">
        <v>0.34583333333333338</v>
      </c>
      <c r="F51" s="17">
        <f t="shared" si="10"/>
        <v>29</v>
      </c>
      <c r="G51" s="14">
        <v>0.37013888888888885</v>
      </c>
      <c r="H51" s="13">
        <f t="shared" si="11"/>
        <v>29</v>
      </c>
      <c r="I51" s="16">
        <v>0.41597222222222219</v>
      </c>
      <c r="J51" s="17">
        <f t="shared" si="12"/>
        <v>33</v>
      </c>
      <c r="K51" s="15" t="s">
        <v>296</v>
      </c>
      <c r="L51" s="13" t="s">
        <v>296</v>
      </c>
      <c r="M51" s="16">
        <v>0.50416666666666665</v>
      </c>
      <c r="N51" s="17">
        <f t="shared" si="13"/>
        <v>43</v>
      </c>
      <c r="O51" s="14">
        <v>0.62083333333333335</v>
      </c>
      <c r="P51" s="13">
        <f t="shared" si="14"/>
        <v>50</v>
      </c>
      <c r="Q51" s="16">
        <v>0.80347222222222225</v>
      </c>
      <c r="R51" s="17">
        <f t="shared" si="15"/>
        <v>53</v>
      </c>
      <c r="S51" s="14">
        <v>0.90833333333333333</v>
      </c>
      <c r="T51" s="13">
        <f t="shared" si="16"/>
        <v>49</v>
      </c>
      <c r="U51" s="20">
        <v>0.99956018518518519</v>
      </c>
      <c r="V51" s="21">
        <f t="shared" si="17"/>
        <v>50</v>
      </c>
      <c r="W51" s="20">
        <v>0.70789351851851856</v>
      </c>
      <c r="X51" s="22">
        <v>45</v>
      </c>
    </row>
    <row r="52" spans="1:24" x14ac:dyDescent="0.25">
      <c r="A52" s="3">
        <v>45</v>
      </c>
      <c r="B52" s="23" t="s">
        <v>292</v>
      </c>
      <c r="C52" s="4" t="s">
        <v>59</v>
      </c>
      <c r="D52" s="4"/>
      <c r="E52" s="16">
        <v>0.37083333333333335</v>
      </c>
      <c r="F52" s="17">
        <f t="shared" si="10"/>
        <v>72</v>
      </c>
      <c r="G52" s="14">
        <v>0.40486111111111112</v>
      </c>
      <c r="H52" s="13">
        <f t="shared" si="11"/>
        <v>71</v>
      </c>
      <c r="I52" s="16">
        <v>0.47222222222222227</v>
      </c>
      <c r="J52" s="17">
        <f t="shared" si="12"/>
        <v>70</v>
      </c>
      <c r="K52" s="15">
        <v>0.53541666666666665</v>
      </c>
      <c r="L52" s="13">
        <f t="shared" ref="L52:L65" si="19">_xlfn.RANK.EQ(K52,$K$2:$K$165,1)</f>
        <v>51</v>
      </c>
      <c r="M52" s="16">
        <v>0.56944444444444442</v>
      </c>
      <c r="N52" s="17">
        <f t="shared" si="13"/>
        <v>63</v>
      </c>
      <c r="O52" s="14">
        <v>0.68541666666666667</v>
      </c>
      <c r="P52" s="13">
        <f t="shared" si="14"/>
        <v>60</v>
      </c>
      <c r="Q52" s="16">
        <v>0.86041666666666661</v>
      </c>
      <c r="R52" s="17">
        <f t="shared" si="15"/>
        <v>55</v>
      </c>
      <c r="S52" s="14">
        <v>0.97916666666666663</v>
      </c>
      <c r="T52" s="13">
        <f t="shared" si="16"/>
        <v>51</v>
      </c>
      <c r="U52" s="20">
        <v>43030.065335648149</v>
      </c>
      <c r="V52" s="21">
        <f t="shared" si="17"/>
        <v>51</v>
      </c>
      <c r="W52" s="20">
        <v>0.77366898148148155</v>
      </c>
      <c r="X52" s="22">
        <v>46</v>
      </c>
    </row>
    <row r="53" spans="1:24" x14ac:dyDescent="0.25">
      <c r="A53" s="3">
        <v>60</v>
      </c>
      <c r="B53" s="23" t="s">
        <v>292</v>
      </c>
      <c r="C53" s="4" t="s">
        <v>78</v>
      </c>
      <c r="D53" s="4" t="s">
        <v>79</v>
      </c>
      <c r="E53" s="16">
        <v>0.37083333333333335</v>
      </c>
      <c r="F53" s="17">
        <f t="shared" si="10"/>
        <v>72</v>
      </c>
      <c r="G53" s="14">
        <v>0.40486111111111112</v>
      </c>
      <c r="H53" s="13">
        <f t="shared" si="11"/>
        <v>71</v>
      </c>
      <c r="I53" s="16">
        <v>0.47222222222222227</v>
      </c>
      <c r="J53" s="17">
        <f t="shared" si="12"/>
        <v>70</v>
      </c>
      <c r="K53" s="15">
        <v>0.53541666666666665</v>
      </c>
      <c r="L53" s="13">
        <f t="shared" si="19"/>
        <v>51</v>
      </c>
      <c r="M53" s="16">
        <v>0.56944444444444442</v>
      </c>
      <c r="N53" s="17">
        <f t="shared" si="13"/>
        <v>63</v>
      </c>
      <c r="O53" s="14">
        <v>0.68263888888888891</v>
      </c>
      <c r="P53" s="13">
        <f t="shared" si="14"/>
        <v>58</v>
      </c>
      <c r="Q53" s="16">
        <v>0.86111111111111116</v>
      </c>
      <c r="R53" s="17">
        <f t="shared" si="15"/>
        <v>56</v>
      </c>
      <c r="S53" s="14">
        <v>0.97916666666666663</v>
      </c>
      <c r="T53" s="13">
        <f t="shared" si="16"/>
        <v>51</v>
      </c>
      <c r="U53" s="20">
        <v>43030.065381944441</v>
      </c>
      <c r="V53" s="21">
        <f t="shared" si="17"/>
        <v>52</v>
      </c>
      <c r="W53" s="20">
        <v>0.77371527777777782</v>
      </c>
      <c r="X53" s="22">
        <v>47</v>
      </c>
    </row>
    <row r="54" spans="1:24" x14ac:dyDescent="0.25">
      <c r="A54" s="3">
        <v>68</v>
      </c>
      <c r="B54" s="23" t="s">
        <v>292</v>
      </c>
      <c r="C54" s="4" t="s">
        <v>87</v>
      </c>
      <c r="D54" s="4"/>
      <c r="E54" s="16">
        <v>0.37083333333333335</v>
      </c>
      <c r="F54" s="17">
        <f t="shared" si="10"/>
        <v>72</v>
      </c>
      <c r="G54" s="14">
        <v>0.4055555555555555</v>
      </c>
      <c r="H54" s="13">
        <f t="shared" si="11"/>
        <v>73</v>
      </c>
      <c r="I54" s="16">
        <v>0.47222222222222227</v>
      </c>
      <c r="J54" s="17">
        <f t="shared" si="12"/>
        <v>70</v>
      </c>
      <c r="K54" s="15">
        <v>0.53611111111111109</v>
      </c>
      <c r="L54" s="13">
        <f t="shared" si="19"/>
        <v>53</v>
      </c>
      <c r="M54" s="16">
        <v>0.56944444444444442</v>
      </c>
      <c r="N54" s="17">
        <f t="shared" si="13"/>
        <v>63</v>
      </c>
      <c r="O54" s="14">
        <v>0.68263888888888891</v>
      </c>
      <c r="P54" s="13">
        <f t="shared" si="14"/>
        <v>58</v>
      </c>
      <c r="Q54" s="16">
        <v>0.86111111111111116</v>
      </c>
      <c r="R54" s="17">
        <f t="shared" si="15"/>
        <v>56</v>
      </c>
      <c r="S54" s="14">
        <v>0.97916666666666663</v>
      </c>
      <c r="T54" s="13">
        <f t="shared" si="16"/>
        <v>51</v>
      </c>
      <c r="U54" s="20">
        <v>43030.065451388888</v>
      </c>
      <c r="V54" s="21">
        <f t="shared" si="17"/>
        <v>53</v>
      </c>
      <c r="W54" s="20">
        <v>0.77378472222222217</v>
      </c>
      <c r="X54" s="22">
        <v>48</v>
      </c>
    </row>
    <row r="55" spans="1:24" x14ac:dyDescent="0.25">
      <c r="A55" s="3">
        <v>22</v>
      </c>
      <c r="B55" s="23" t="s">
        <v>292</v>
      </c>
      <c r="C55" s="4" t="s">
        <v>28</v>
      </c>
      <c r="D55" s="4" t="s">
        <v>29</v>
      </c>
      <c r="E55" s="16">
        <v>0.37152777777777773</v>
      </c>
      <c r="F55" s="17">
        <f t="shared" si="10"/>
        <v>76</v>
      </c>
      <c r="G55" s="14">
        <v>0.4055555555555555</v>
      </c>
      <c r="H55" s="13">
        <f t="shared" si="11"/>
        <v>73</v>
      </c>
      <c r="I55" s="16">
        <v>0.47222222222222227</v>
      </c>
      <c r="J55" s="17">
        <f t="shared" si="12"/>
        <v>70</v>
      </c>
      <c r="K55" s="15">
        <v>0.53611111111111109</v>
      </c>
      <c r="L55" s="13">
        <f t="shared" si="19"/>
        <v>53</v>
      </c>
      <c r="M55" s="16">
        <v>0.56944444444444442</v>
      </c>
      <c r="N55" s="17">
        <f t="shared" si="13"/>
        <v>63</v>
      </c>
      <c r="O55" s="14">
        <v>0.68541666666666667</v>
      </c>
      <c r="P55" s="13">
        <f t="shared" si="14"/>
        <v>60</v>
      </c>
      <c r="Q55" s="16">
        <v>0.86111111111111116</v>
      </c>
      <c r="R55" s="17">
        <f t="shared" si="15"/>
        <v>56</v>
      </c>
      <c r="S55" s="14">
        <v>0.97916666666666663</v>
      </c>
      <c r="T55" s="13">
        <f t="shared" si="16"/>
        <v>51</v>
      </c>
      <c r="U55" s="20">
        <v>43030.065509259257</v>
      </c>
      <c r="V55" s="21">
        <f t="shared" si="17"/>
        <v>54</v>
      </c>
      <c r="W55" s="20">
        <v>0.77384259259259258</v>
      </c>
      <c r="X55" s="22">
        <v>49</v>
      </c>
    </row>
    <row r="56" spans="1:24" x14ac:dyDescent="0.25">
      <c r="A56" s="3">
        <v>101</v>
      </c>
      <c r="B56" s="9" t="s">
        <v>293</v>
      </c>
      <c r="C56" s="4" t="s">
        <v>127</v>
      </c>
      <c r="D56" s="4"/>
      <c r="E56" s="16">
        <v>0.35972222222222222</v>
      </c>
      <c r="F56" s="17">
        <f t="shared" si="10"/>
        <v>63</v>
      </c>
      <c r="G56" s="14">
        <v>0.38958333333333334</v>
      </c>
      <c r="H56" s="13">
        <f t="shared" si="11"/>
        <v>62</v>
      </c>
      <c r="I56" s="16">
        <v>0.44444444444444442</v>
      </c>
      <c r="J56" s="17">
        <f t="shared" si="12"/>
        <v>62</v>
      </c>
      <c r="K56" s="15">
        <v>0.50486111111111109</v>
      </c>
      <c r="L56" s="13">
        <f t="shared" si="19"/>
        <v>43</v>
      </c>
      <c r="M56" s="16">
        <v>0.53333333333333333</v>
      </c>
      <c r="N56" s="17">
        <f t="shared" si="13"/>
        <v>56</v>
      </c>
      <c r="O56" s="14">
        <v>0.64444444444444449</v>
      </c>
      <c r="P56" s="13">
        <f t="shared" si="14"/>
        <v>54</v>
      </c>
      <c r="Q56" s="16">
        <v>0.85277777777777775</v>
      </c>
      <c r="R56" s="17">
        <f t="shared" si="15"/>
        <v>54</v>
      </c>
      <c r="S56" s="14">
        <v>0.98749999999999993</v>
      </c>
      <c r="T56" s="13">
        <f t="shared" si="16"/>
        <v>55</v>
      </c>
      <c r="U56" s="20">
        <v>43030.087222222224</v>
      </c>
      <c r="V56" s="21">
        <f t="shared" si="17"/>
        <v>55</v>
      </c>
      <c r="W56" s="20">
        <v>0.79555555555555557</v>
      </c>
      <c r="X56" s="24">
        <v>6</v>
      </c>
    </row>
    <row r="57" spans="1:24" x14ac:dyDescent="0.25">
      <c r="A57" s="3">
        <v>82</v>
      </c>
      <c r="B57" s="23" t="s">
        <v>292</v>
      </c>
      <c r="C57" s="4" t="s">
        <v>100</v>
      </c>
      <c r="D57" s="4"/>
      <c r="E57" s="16">
        <v>0.37083333333333335</v>
      </c>
      <c r="F57" s="17">
        <f t="shared" si="10"/>
        <v>72</v>
      </c>
      <c r="G57" s="14">
        <v>0.40138888888888885</v>
      </c>
      <c r="H57" s="13">
        <f t="shared" si="11"/>
        <v>70</v>
      </c>
      <c r="I57" s="16">
        <v>0.46249999999999997</v>
      </c>
      <c r="J57" s="17">
        <f t="shared" si="12"/>
        <v>69</v>
      </c>
      <c r="K57" s="15">
        <v>0.52847222222222223</v>
      </c>
      <c r="L57" s="13">
        <f t="shared" si="19"/>
        <v>48</v>
      </c>
      <c r="M57" s="16">
        <v>0.55972222222222223</v>
      </c>
      <c r="N57" s="17">
        <f t="shared" si="13"/>
        <v>61</v>
      </c>
      <c r="O57" s="14">
        <v>0.68680555555555556</v>
      </c>
      <c r="P57" s="13">
        <f t="shared" si="14"/>
        <v>62</v>
      </c>
      <c r="Q57" s="16">
        <v>0.87986111111111109</v>
      </c>
      <c r="R57" s="17">
        <f t="shared" si="15"/>
        <v>63</v>
      </c>
      <c r="S57" s="14">
        <v>43030</v>
      </c>
      <c r="T57" s="13">
        <f t="shared" si="16"/>
        <v>56</v>
      </c>
      <c r="U57" s="20">
        <v>43030.093842592592</v>
      </c>
      <c r="V57" s="21">
        <f t="shared" si="17"/>
        <v>56</v>
      </c>
      <c r="W57" s="20">
        <v>0.8021759259259259</v>
      </c>
      <c r="X57" s="22">
        <v>50</v>
      </c>
    </row>
    <row r="58" spans="1:24" x14ac:dyDescent="0.25">
      <c r="A58" s="3">
        <v>49</v>
      </c>
      <c r="B58" s="23" t="s">
        <v>292</v>
      </c>
      <c r="C58" s="4" t="s">
        <v>64</v>
      </c>
      <c r="D58" s="4"/>
      <c r="E58" s="16">
        <v>0.36249999999999999</v>
      </c>
      <c r="F58" s="17">
        <f t="shared" si="10"/>
        <v>65</v>
      </c>
      <c r="G58" s="14">
        <v>0.39444444444444443</v>
      </c>
      <c r="H58" s="13">
        <f t="shared" si="11"/>
        <v>64</v>
      </c>
      <c r="I58" s="16">
        <v>0.4604166666666667</v>
      </c>
      <c r="J58" s="17">
        <f t="shared" si="12"/>
        <v>68</v>
      </c>
      <c r="K58" s="15">
        <v>0.53333333333333333</v>
      </c>
      <c r="L58" s="13">
        <f t="shared" si="19"/>
        <v>50</v>
      </c>
      <c r="M58" s="16">
        <v>0.56388888888888888</v>
      </c>
      <c r="N58" s="17">
        <f t="shared" si="13"/>
        <v>62</v>
      </c>
      <c r="O58" s="14">
        <v>0.68888888888888899</v>
      </c>
      <c r="P58" s="13">
        <f t="shared" si="14"/>
        <v>63</v>
      </c>
      <c r="Q58" s="16">
        <v>0.87638888888888899</v>
      </c>
      <c r="R58" s="17">
        <f t="shared" si="15"/>
        <v>62</v>
      </c>
      <c r="S58" s="14">
        <v>43030.021527777775</v>
      </c>
      <c r="T58" s="13">
        <f t="shared" si="16"/>
        <v>57</v>
      </c>
      <c r="U58" s="20">
        <v>43030.132928240739</v>
      </c>
      <c r="V58" s="21">
        <f t="shared" si="17"/>
        <v>57</v>
      </c>
      <c r="W58" s="20">
        <v>0.84126157407407398</v>
      </c>
      <c r="X58" s="22">
        <v>51</v>
      </c>
    </row>
    <row r="59" spans="1:24" x14ac:dyDescent="0.25">
      <c r="A59" s="3">
        <v>47</v>
      </c>
      <c r="B59" s="9" t="s">
        <v>293</v>
      </c>
      <c r="C59" s="4" t="s">
        <v>60</v>
      </c>
      <c r="D59" s="4" t="s">
        <v>61</v>
      </c>
      <c r="E59" s="16">
        <v>0.36319444444444443</v>
      </c>
      <c r="F59" s="17">
        <f t="shared" si="10"/>
        <v>67</v>
      </c>
      <c r="G59" s="14">
        <v>0.39444444444444443</v>
      </c>
      <c r="H59" s="13">
        <f t="shared" si="11"/>
        <v>64</v>
      </c>
      <c r="I59" s="16">
        <v>0.45069444444444445</v>
      </c>
      <c r="J59" s="17">
        <f t="shared" si="12"/>
        <v>64</v>
      </c>
      <c r="K59" s="15">
        <v>0.51736111111111105</v>
      </c>
      <c r="L59" s="13">
        <f t="shared" si="19"/>
        <v>45</v>
      </c>
      <c r="M59" s="16">
        <v>0.54583333333333328</v>
      </c>
      <c r="N59" s="17">
        <f t="shared" si="13"/>
        <v>58</v>
      </c>
      <c r="O59" s="14">
        <v>0.66388888888888886</v>
      </c>
      <c r="P59" s="13">
        <f t="shared" si="14"/>
        <v>55</v>
      </c>
      <c r="Q59" s="16">
        <v>0.86458333333333337</v>
      </c>
      <c r="R59" s="17">
        <f t="shared" si="15"/>
        <v>59</v>
      </c>
      <c r="S59" s="14">
        <v>43030.02847222222</v>
      </c>
      <c r="T59" s="13">
        <f t="shared" si="16"/>
        <v>58</v>
      </c>
      <c r="U59" s="20">
        <v>43030.143657407411</v>
      </c>
      <c r="V59" s="21">
        <f t="shared" si="17"/>
        <v>58</v>
      </c>
      <c r="W59" s="20">
        <v>0.85199074074074066</v>
      </c>
      <c r="X59" s="24">
        <v>7</v>
      </c>
    </row>
    <row r="60" spans="1:24" x14ac:dyDescent="0.25">
      <c r="A60" s="3">
        <v>98</v>
      </c>
      <c r="B60" s="9" t="s">
        <v>293</v>
      </c>
      <c r="C60" s="4" t="s">
        <v>122</v>
      </c>
      <c r="D60" s="4" t="s">
        <v>123</v>
      </c>
      <c r="E60" s="16">
        <v>0.36319444444444443</v>
      </c>
      <c r="F60" s="17">
        <f t="shared" si="10"/>
        <v>67</v>
      </c>
      <c r="G60" s="14">
        <v>0.39444444444444443</v>
      </c>
      <c r="H60" s="13">
        <f t="shared" si="11"/>
        <v>64</v>
      </c>
      <c r="I60" s="16">
        <v>0.45069444444444445</v>
      </c>
      <c r="J60" s="17">
        <f t="shared" si="12"/>
        <v>64</v>
      </c>
      <c r="K60" s="15">
        <v>0.51736111111111105</v>
      </c>
      <c r="L60" s="13">
        <f t="shared" si="19"/>
        <v>45</v>
      </c>
      <c r="M60" s="16">
        <v>0.54583333333333328</v>
      </c>
      <c r="N60" s="17">
        <f t="shared" si="13"/>
        <v>58</v>
      </c>
      <c r="O60" s="14">
        <v>0.66388888888888886</v>
      </c>
      <c r="P60" s="13">
        <f t="shared" si="14"/>
        <v>55</v>
      </c>
      <c r="Q60" s="16">
        <v>0.86458333333333337</v>
      </c>
      <c r="R60" s="17">
        <f t="shared" si="15"/>
        <v>59</v>
      </c>
      <c r="S60" s="14">
        <v>43030.02847222222</v>
      </c>
      <c r="T60" s="13">
        <f t="shared" si="16"/>
        <v>58</v>
      </c>
      <c r="U60" s="20">
        <v>43030.143726851849</v>
      </c>
      <c r="V60" s="21">
        <f t="shared" si="17"/>
        <v>59</v>
      </c>
      <c r="W60" s="20">
        <v>0.85206018518518523</v>
      </c>
      <c r="X60" s="24">
        <v>8</v>
      </c>
    </row>
    <row r="61" spans="1:24" x14ac:dyDescent="0.25">
      <c r="A61" s="3">
        <v>14</v>
      </c>
      <c r="B61" s="23" t="s">
        <v>292</v>
      </c>
      <c r="C61" s="4" t="s">
        <v>18</v>
      </c>
      <c r="D61" s="4"/>
      <c r="E61" s="16">
        <v>0.36319444444444443</v>
      </c>
      <c r="F61" s="17">
        <f t="shared" si="10"/>
        <v>67</v>
      </c>
      <c r="G61" s="14">
        <v>0.39444444444444443</v>
      </c>
      <c r="H61" s="13">
        <f t="shared" si="11"/>
        <v>64</v>
      </c>
      <c r="I61" s="16">
        <v>0.45069444444444445</v>
      </c>
      <c r="J61" s="17">
        <f t="shared" si="12"/>
        <v>64</v>
      </c>
      <c r="K61" s="15">
        <v>0.51736111111111105</v>
      </c>
      <c r="L61" s="13">
        <f t="shared" si="19"/>
        <v>45</v>
      </c>
      <c r="M61" s="16">
        <v>0.54583333333333328</v>
      </c>
      <c r="N61" s="17">
        <f t="shared" si="13"/>
        <v>58</v>
      </c>
      <c r="O61" s="14">
        <v>0.66388888888888886</v>
      </c>
      <c r="P61" s="13">
        <f t="shared" si="14"/>
        <v>55</v>
      </c>
      <c r="Q61" s="16">
        <v>0.86458333333333337</v>
      </c>
      <c r="R61" s="17">
        <f t="shared" si="15"/>
        <v>59</v>
      </c>
      <c r="S61" s="14">
        <v>43030.02847222222</v>
      </c>
      <c r="T61" s="13">
        <f t="shared" si="16"/>
        <v>58</v>
      </c>
      <c r="U61" s="20">
        <v>43030.143761574072</v>
      </c>
      <c r="V61" s="21">
        <f t="shared" si="17"/>
        <v>60</v>
      </c>
      <c r="W61" s="20">
        <v>0.85209490740740745</v>
      </c>
      <c r="X61" s="22">
        <v>52</v>
      </c>
    </row>
    <row r="62" spans="1:24" x14ac:dyDescent="0.25">
      <c r="A62" s="3">
        <v>65</v>
      </c>
      <c r="B62" s="23" t="s">
        <v>292</v>
      </c>
      <c r="C62" s="4" t="s">
        <v>83</v>
      </c>
      <c r="D62" s="4"/>
      <c r="E62" s="16">
        <v>0.38263888888888892</v>
      </c>
      <c r="F62" s="17">
        <f t="shared" si="10"/>
        <v>79</v>
      </c>
      <c r="G62" s="14">
        <v>0.41875000000000001</v>
      </c>
      <c r="H62" s="13">
        <f t="shared" si="11"/>
        <v>77</v>
      </c>
      <c r="I62" s="16">
        <v>0.48749999999999999</v>
      </c>
      <c r="J62" s="17">
        <f t="shared" si="12"/>
        <v>77</v>
      </c>
      <c r="K62" s="15">
        <v>0.56458333333333333</v>
      </c>
      <c r="L62" s="13">
        <f t="shared" si="19"/>
        <v>58</v>
      </c>
      <c r="M62" s="16">
        <v>0.59722222222222221</v>
      </c>
      <c r="N62" s="17">
        <f t="shared" si="13"/>
        <v>69</v>
      </c>
      <c r="O62" s="14">
        <v>0.74097222222222225</v>
      </c>
      <c r="P62" s="13">
        <f t="shared" si="14"/>
        <v>66</v>
      </c>
      <c r="Q62" s="16">
        <v>0.93888888888888899</v>
      </c>
      <c r="R62" s="17">
        <f t="shared" si="15"/>
        <v>66</v>
      </c>
      <c r="S62" s="14">
        <v>43030.086111111108</v>
      </c>
      <c r="T62" s="13">
        <f t="shared" si="16"/>
        <v>63</v>
      </c>
      <c r="U62" s="20">
        <v>43030.177581018521</v>
      </c>
      <c r="V62" s="21">
        <f t="shared" si="17"/>
        <v>61</v>
      </c>
      <c r="W62" s="20">
        <v>0.88591435185185186</v>
      </c>
      <c r="X62" s="22">
        <v>53</v>
      </c>
    </row>
    <row r="63" spans="1:24" x14ac:dyDescent="0.25">
      <c r="A63" s="3">
        <v>94</v>
      </c>
      <c r="B63" s="9" t="s">
        <v>293</v>
      </c>
      <c r="C63" s="4" t="s">
        <v>115</v>
      </c>
      <c r="D63" s="4"/>
      <c r="E63" s="16">
        <v>0.38263888888888892</v>
      </c>
      <c r="F63" s="17">
        <f t="shared" si="10"/>
        <v>79</v>
      </c>
      <c r="G63" s="14">
        <v>0.41875000000000001</v>
      </c>
      <c r="H63" s="13">
        <f t="shared" si="11"/>
        <v>77</v>
      </c>
      <c r="I63" s="16">
        <v>0.48749999999999999</v>
      </c>
      <c r="J63" s="17">
        <f t="shared" si="12"/>
        <v>77</v>
      </c>
      <c r="K63" s="15">
        <v>0.56458333333333333</v>
      </c>
      <c r="L63" s="13">
        <f t="shared" si="19"/>
        <v>58</v>
      </c>
      <c r="M63" s="16">
        <v>0.59722222222222221</v>
      </c>
      <c r="N63" s="17">
        <f t="shared" si="13"/>
        <v>69</v>
      </c>
      <c r="O63" s="14">
        <v>0.74097222222222225</v>
      </c>
      <c r="P63" s="13">
        <f t="shared" si="14"/>
        <v>66</v>
      </c>
      <c r="Q63" s="16">
        <v>0.93888888888888899</v>
      </c>
      <c r="R63" s="17">
        <f t="shared" si="15"/>
        <v>66</v>
      </c>
      <c r="S63" s="14">
        <v>43030.086805555555</v>
      </c>
      <c r="T63" s="13">
        <f t="shared" si="16"/>
        <v>64</v>
      </c>
      <c r="U63" s="20">
        <v>43030.177708333336</v>
      </c>
      <c r="V63" s="21">
        <f t="shared" si="17"/>
        <v>62</v>
      </c>
      <c r="W63" s="20">
        <v>0.88604166666666673</v>
      </c>
      <c r="X63" s="24">
        <v>9</v>
      </c>
    </row>
    <row r="64" spans="1:24" x14ac:dyDescent="0.25">
      <c r="A64" s="3">
        <v>36</v>
      </c>
      <c r="B64" s="23" t="s">
        <v>292</v>
      </c>
      <c r="C64" s="4" t="s">
        <v>48</v>
      </c>
      <c r="D64" s="4"/>
      <c r="E64" s="16">
        <v>0.3840277777777778</v>
      </c>
      <c r="F64" s="17">
        <f t="shared" si="10"/>
        <v>81</v>
      </c>
      <c r="G64" s="14">
        <v>0.42083333333333334</v>
      </c>
      <c r="H64" s="13">
        <f t="shared" si="11"/>
        <v>79</v>
      </c>
      <c r="I64" s="16">
        <v>0.4861111111111111</v>
      </c>
      <c r="J64" s="17">
        <f t="shared" si="12"/>
        <v>75</v>
      </c>
      <c r="K64" s="15">
        <v>0.5541666666666667</v>
      </c>
      <c r="L64" s="13">
        <f t="shared" si="19"/>
        <v>56</v>
      </c>
      <c r="M64" s="16">
        <v>0.58611111111111114</v>
      </c>
      <c r="N64" s="17">
        <f t="shared" si="13"/>
        <v>67</v>
      </c>
      <c r="O64" s="14">
        <v>0.71875</v>
      </c>
      <c r="P64" s="13">
        <f t="shared" si="14"/>
        <v>64</v>
      </c>
      <c r="Q64" s="16">
        <v>0.93680555555555556</v>
      </c>
      <c r="R64" s="17">
        <f t="shared" si="15"/>
        <v>64</v>
      </c>
      <c r="S64" s="14">
        <v>43030.081250000003</v>
      </c>
      <c r="T64" s="13">
        <f t="shared" si="16"/>
        <v>61</v>
      </c>
      <c r="U64" s="20">
        <v>43030.195381944446</v>
      </c>
      <c r="V64" s="21">
        <f t="shared" si="17"/>
        <v>63</v>
      </c>
      <c r="W64" s="20">
        <v>0.90371527777777771</v>
      </c>
      <c r="X64" s="22">
        <v>54</v>
      </c>
    </row>
    <row r="65" spans="1:24" x14ac:dyDescent="0.25">
      <c r="A65" s="3">
        <v>99</v>
      </c>
      <c r="B65" s="23" t="s">
        <v>292</v>
      </c>
      <c r="C65" s="4" t="s">
        <v>124</v>
      </c>
      <c r="D65" s="4"/>
      <c r="E65" s="16">
        <v>0.3840277777777778</v>
      </c>
      <c r="F65" s="17">
        <f t="shared" si="10"/>
        <v>81</v>
      </c>
      <c r="G65" s="14">
        <v>0.42083333333333334</v>
      </c>
      <c r="H65" s="13">
        <f t="shared" si="11"/>
        <v>79</v>
      </c>
      <c r="I65" s="16">
        <v>0.4861111111111111</v>
      </c>
      <c r="J65" s="17">
        <f t="shared" si="12"/>
        <v>75</v>
      </c>
      <c r="K65" s="15">
        <v>0.55694444444444446</v>
      </c>
      <c r="L65" s="13">
        <f t="shared" si="19"/>
        <v>57</v>
      </c>
      <c r="M65" s="16">
        <v>0.58611111111111114</v>
      </c>
      <c r="N65" s="17">
        <f t="shared" si="13"/>
        <v>67</v>
      </c>
      <c r="O65" s="14">
        <v>0.71875</v>
      </c>
      <c r="P65" s="13">
        <f t="shared" si="14"/>
        <v>64</v>
      </c>
      <c r="Q65" s="16">
        <v>0.93680555555555556</v>
      </c>
      <c r="R65" s="17">
        <f t="shared" si="15"/>
        <v>64</v>
      </c>
      <c r="S65" s="14">
        <v>43030.081250000003</v>
      </c>
      <c r="T65" s="13">
        <f t="shared" si="16"/>
        <v>61</v>
      </c>
      <c r="U65" s="20">
        <v>43030.195416666669</v>
      </c>
      <c r="V65" s="21">
        <f t="shared" si="17"/>
        <v>64</v>
      </c>
      <c r="W65" s="20">
        <v>0.90375000000000005</v>
      </c>
      <c r="X65" s="22">
        <v>55</v>
      </c>
    </row>
    <row r="66" spans="1:24" ht="25.2" x14ac:dyDescent="0.25">
      <c r="A66" s="3">
        <v>2</v>
      </c>
      <c r="B66" s="23" t="s">
        <v>292</v>
      </c>
      <c r="C66" s="4" t="s">
        <v>2</v>
      </c>
      <c r="D66" s="4" t="s">
        <v>3</v>
      </c>
      <c r="E66" s="16">
        <v>0.38472222222222219</v>
      </c>
      <c r="F66" s="17">
        <f>_xlfn.RANK.EQ(E66,$E$2:$E$190,1)</f>
        <v>83</v>
      </c>
      <c r="G66" s="7">
        <v>0.42499999999999999</v>
      </c>
      <c r="H66" s="13">
        <f>_xlfn.RANK.EQ(G66,$G$2:$G$190,1)</f>
        <v>83</v>
      </c>
      <c r="I66" s="16">
        <v>0.50763888888888886</v>
      </c>
      <c r="J66" s="17">
        <f>_xlfn.RANK.EQ(I66,$I$2:$I$190,1)</f>
        <v>80</v>
      </c>
      <c r="K66" s="15">
        <v>0.60069444444444442</v>
      </c>
      <c r="L66" s="13">
        <f>_xlfn.RANK.EQ(K66,$K$2:$K$190,1)</f>
        <v>61</v>
      </c>
      <c r="M66" s="16">
        <v>0.65</v>
      </c>
      <c r="N66" s="17">
        <f>_xlfn.RANK.EQ(M66,$M$2:$M$190,1)</f>
        <v>73</v>
      </c>
      <c r="O66" s="31" t="s">
        <v>276</v>
      </c>
      <c r="P66" s="13" t="s">
        <v>273</v>
      </c>
      <c r="Q66" s="8"/>
      <c r="R66" s="11"/>
      <c r="S66" s="25"/>
      <c r="T66" s="13"/>
      <c r="U66" s="38" t="s">
        <v>273</v>
      </c>
      <c r="V66" s="38" t="s">
        <v>273</v>
      </c>
      <c r="W66" s="38" t="s">
        <v>273</v>
      </c>
      <c r="X66" s="6"/>
    </row>
    <row r="67" spans="1:24" ht="25.2" x14ac:dyDescent="0.25">
      <c r="A67" s="3">
        <v>4</v>
      </c>
      <c r="B67" s="23" t="s">
        <v>292</v>
      </c>
      <c r="C67" s="4" t="s">
        <v>5</v>
      </c>
      <c r="D67" s="4"/>
      <c r="E67" s="28" t="s">
        <v>317</v>
      </c>
      <c r="F67" s="17" t="s">
        <v>273</v>
      </c>
      <c r="G67" s="3"/>
      <c r="H67" s="13"/>
      <c r="I67" s="29"/>
      <c r="J67" s="17"/>
      <c r="K67" s="15"/>
      <c r="L67" s="13"/>
      <c r="M67" s="29"/>
      <c r="N67" s="17"/>
      <c r="O67" s="25"/>
      <c r="P67" s="13"/>
      <c r="Q67" s="8"/>
      <c r="R67" s="11"/>
      <c r="S67" s="25"/>
      <c r="T67" s="13"/>
      <c r="U67" s="38" t="s">
        <v>273</v>
      </c>
      <c r="V67" s="38" t="s">
        <v>273</v>
      </c>
      <c r="W67" s="38" t="s">
        <v>273</v>
      </c>
      <c r="X67" s="6"/>
    </row>
    <row r="68" spans="1:24" ht="25.2" x14ac:dyDescent="0.25">
      <c r="A68" s="3">
        <v>18</v>
      </c>
      <c r="B68" s="23" t="s">
        <v>292</v>
      </c>
      <c r="C68" s="4" t="s">
        <v>23</v>
      </c>
      <c r="D68" s="4"/>
      <c r="E68" s="16">
        <v>0.34513888888888888</v>
      </c>
      <c r="F68" s="17">
        <f t="shared" ref="F68:F90" si="20">_xlfn.RANK.EQ(E68,$E$2:$E$190,1)</f>
        <v>25</v>
      </c>
      <c r="G68" s="7">
        <v>0.37152777777777773</v>
      </c>
      <c r="H68" s="13">
        <f>_xlfn.RANK.EQ(G68,$G$2:$G$190,1)</f>
        <v>36</v>
      </c>
      <c r="I68" s="16">
        <v>0.41736111111111113</v>
      </c>
      <c r="J68" s="17">
        <f>_xlfn.RANK.EQ(I68,$I$2:$I$190,1)</f>
        <v>35</v>
      </c>
      <c r="K68" s="15">
        <v>0.47083333333333338</v>
      </c>
      <c r="L68" s="13">
        <f>_xlfn.RANK.EQ(K68,$K$2:$K$190,1)</f>
        <v>22</v>
      </c>
      <c r="M68" s="28" t="s">
        <v>277</v>
      </c>
      <c r="N68" s="17" t="s">
        <v>273</v>
      </c>
      <c r="O68" s="25"/>
      <c r="P68" s="13"/>
      <c r="Q68" s="8"/>
      <c r="R68" s="11"/>
      <c r="S68" s="25"/>
      <c r="T68" s="13"/>
      <c r="U68" s="38" t="s">
        <v>273</v>
      </c>
      <c r="V68" s="38" t="s">
        <v>273</v>
      </c>
      <c r="W68" s="38" t="s">
        <v>273</v>
      </c>
      <c r="X68" s="6"/>
    </row>
    <row r="69" spans="1:24" ht="25.2" x14ac:dyDescent="0.25">
      <c r="A69" s="3">
        <v>23</v>
      </c>
      <c r="B69" s="9" t="s">
        <v>293</v>
      </c>
      <c r="C69" s="4" t="s">
        <v>30</v>
      </c>
      <c r="D69" s="4" t="s">
        <v>3</v>
      </c>
      <c r="E69" s="16">
        <v>0.38472222222222219</v>
      </c>
      <c r="F69" s="17">
        <f t="shared" si="20"/>
        <v>83</v>
      </c>
      <c r="G69" s="7">
        <v>0.42499999999999999</v>
      </c>
      <c r="H69" s="13">
        <f>_xlfn.RANK.EQ(G69,$G$2:$G$190,1)</f>
        <v>83</v>
      </c>
      <c r="I69" s="16">
        <v>0.50763888888888886</v>
      </c>
      <c r="J69" s="17">
        <f>_xlfn.RANK.EQ(I69,$I$2:$I$190,1)</f>
        <v>80</v>
      </c>
      <c r="K69" s="15">
        <v>0.60069444444444442</v>
      </c>
      <c r="L69" s="13">
        <f>_xlfn.RANK.EQ(K69,$K$2:$K$190,1)</f>
        <v>61</v>
      </c>
      <c r="M69" s="28" t="s">
        <v>278</v>
      </c>
      <c r="N69" s="17" t="s">
        <v>273</v>
      </c>
      <c r="O69" s="25"/>
      <c r="P69" s="13"/>
      <c r="Q69" s="8"/>
      <c r="R69" s="11"/>
      <c r="S69" s="25"/>
      <c r="T69" s="13"/>
      <c r="U69" s="38" t="s">
        <v>273</v>
      </c>
      <c r="V69" s="38" t="s">
        <v>273</v>
      </c>
      <c r="W69" s="38" t="s">
        <v>273</v>
      </c>
      <c r="X69" s="6"/>
    </row>
    <row r="70" spans="1:24" ht="25.2" x14ac:dyDescent="0.25">
      <c r="A70" s="3">
        <v>25</v>
      </c>
      <c r="B70" s="23" t="s">
        <v>292</v>
      </c>
      <c r="C70" s="4" t="s">
        <v>31</v>
      </c>
      <c r="D70" s="4" t="s">
        <v>32</v>
      </c>
      <c r="E70" s="16">
        <v>0.34027777777777773</v>
      </c>
      <c r="F70" s="17">
        <f t="shared" si="20"/>
        <v>4</v>
      </c>
      <c r="G70" s="7">
        <v>0.36041666666666666</v>
      </c>
      <c r="H70" s="13">
        <f>_xlfn.RANK.EQ(G70,$G$2:$G$190,1)</f>
        <v>4</v>
      </c>
      <c r="I70" s="28" t="s">
        <v>279</v>
      </c>
      <c r="J70" s="17" t="s">
        <v>273</v>
      </c>
      <c r="K70" s="15"/>
      <c r="L70" s="13"/>
      <c r="M70" s="29"/>
      <c r="N70" s="17"/>
      <c r="O70" s="25"/>
      <c r="P70" s="13"/>
      <c r="Q70" s="8"/>
      <c r="R70" s="11"/>
      <c r="S70" s="25"/>
      <c r="T70" s="13"/>
      <c r="U70" s="38" t="s">
        <v>273</v>
      </c>
      <c r="V70" s="38" t="s">
        <v>273</v>
      </c>
      <c r="W70" s="38" t="s">
        <v>273</v>
      </c>
      <c r="X70" s="6"/>
    </row>
    <row r="71" spans="1:24" ht="25.2" x14ac:dyDescent="0.25">
      <c r="A71" s="3">
        <v>34</v>
      </c>
      <c r="B71" s="23" t="s">
        <v>292</v>
      </c>
      <c r="C71" s="4" t="s">
        <v>44</v>
      </c>
      <c r="D71" s="4" t="s">
        <v>45</v>
      </c>
      <c r="E71" s="16">
        <v>0.34513888888888888</v>
      </c>
      <c r="F71" s="17">
        <f t="shared" si="20"/>
        <v>25</v>
      </c>
      <c r="G71" s="7">
        <v>0.36736111111111108</v>
      </c>
      <c r="H71" s="13">
        <f>_xlfn.RANK.EQ(G71,$G$2:$G$190,1)</f>
        <v>25</v>
      </c>
      <c r="I71" s="16">
        <v>0.41041666666666665</v>
      </c>
      <c r="J71" s="17">
        <f>_xlfn.RANK.EQ(I71,$I$2:$I$190,1)</f>
        <v>24</v>
      </c>
      <c r="K71" s="15">
        <v>0.45833333333333331</v>
      </c>
      <c r="L71" s="13">
        <f>_xlfn.RANK.EQ(K71,$K$2:$K$190,1)</f>
        <v>8</v>
      </c>
      <c r="M71" s="16">
        <v>0.48125000000000001</v>
      </c>
      <c r="N71" s="17">
        <f>_xlfn.RANK.EQ(M71,$M$2:$M$190,1)</f>
        <v>24</v>
      </c>
      <c r="O71" s="35" t="s">
        <v>318</v>
      </c>
      <c r="P71" s="13" t="s">
        <v>273</v>
      </c>
      <c r="Q71" s="8"/>
      <c r="R71" s="11"/>
      <c r="S71" s="25"/>
      <c r="T71" s="13"/>
      <c r="U71" s="38" t="s">
        <v>273</v>
      </c>
      <c r="V71" s="38" t="s">
        <v>273</v>
      </c>
      <c r="W71" s="38" t="s">
        <v>273</v>
      </c>
      <c r="X71" s="6"/>
    </row>
    <row r="72" spans="1:24" ht="25.2" x14ac:dyDescent="0.25">
      <c r="A72" s="3">
        <v>39</v>
      </c>
      <c r="B72" s="23" t="s">
        <v>292</v>
      </c>
      <c r="C72" s="4" t="s">
        <v>51</v>
      </c>
      <c r="D72" s="4"/>
      <c r="E72" s="16">
        <v>0.3527777777777778</v>
      </c>
      <c r="F72" s="17">
        <f t="shared" si="20"/>
        <v>45</v>
      </c>
      <c r="G72" s="26" t="s">
        <v>280</v>
      </c>
      <c r="H72" s="13" t="s">
        <v>273</v>
      </c>
      <c r="I72" s="29"/>
      <c r="J72" s="17"/>
      <c r="K72" s="15"/>
      <c r="L72" s="13"/>
      <c r="M72" s="29"/>
      <c r="N72" s="17"/>
      <c r="O72" s="25"/>
      <c r="P72" s="13"/>
      <c r="Q72" s="8"/>
      <c r="R72" s="11"/>
      <c r="S72" s="25"/>
      <c r="T72" s="13"/>
      <c r="U72" s="38" t="s">
        <v>273</v>
      </c>
      <c r="V72" s="38" t="s">
        <v>273</v>
      </c>
      <c r="W72" s="38" t="s">
        <v>273</v>
      </c>
      <c r="X72" s="6"/>
    </row>
    <row r="73" spans="1:24" ht="25.2" x14ac:dyDescent="0.25">
      <c r="A73" s="3">
        <v>40</v>
      </c>
      <c r="B73" s="23" t="s">
        <v>292</v>
      </c>
      <c r="C73" s="4" t="s">
        <v>52</v>
      </c>
      <c r="D73" s="4"/>
      <c r="E73" s="16">
        <v>0.34583333333333338</v>
      </c>
      <c r="F73" s="17">
        <f t="shared" si="20"/>
        <v>29</v>
      </c>
      <c r="G73" s="26" t="s">
        <v>281</v>
      </c>
      <c r="H73" s="13" t="s">
        <v>273</v>
      </c>
      <c r="I73" s="29"/>
      <c r="J73" s="17"/>
      <c r="K73" s="15"/>
      <c r="L73" s="13"/>
      <c r="M73" s="29"/>
      <c r="N73" s="17"/>
      <c r="O73" s="25"/>
      <c r="P73" s="13"/>
      <c r="Q73" s="8"/>
      <c r="R73" s="11"/>
      <c r="S73" s="25"/>
      <c r="T73" s="13"/>
      <c r="U73" s="38" t="s">
        <v>273</v>
      </c>
      <c r="V73" s="38" t="s">
        <v>273</v>
      </c>
      <c r="W73" s="38" t="s">
        <v>273</v>
      </c>
      <c r="X73" s="6"/>
    </row>
    <row r="74" spans="1:24" ht="25.2" x14ac:dyDescent="0.25">
      <c r="A74" s="3">
        <v>44</v>
      </c>
      <c r="B74" s="23" t="s">
        <v>292</v>
      </c>
      <c r="C74" s="4" t="s">
        <v>57</v>
      </c>
      <c r="D74" s="4" t="s">
        <v>58</v>
      </c>
      <c r="E74" s="16">
        <v>0.35833333333333334</v>
      </c>
      <c r="F74" s="17">
        <f t="shared" si="20"/>
        <v>59</v>
      </c>
      <c r="G74" s="7">
        <v>0.38680555555555557</v>
      </c>
      <c r="H74" s="13">
        <f t="shared" ref="H74:H90" si="21">_xlfn.RANK.EQ(G74,$G$2:$G$190,1)</f>
        <v>57</v>
      </c>
      <c r="I74" s="16">
        <v>0.44097222222222227</v>
      </c>
      <c r="J74" s="17">
        <f t="shared" ref="J74:J84" si="22">_xlfn.RANK.EQ(I74,$I$2:$I$190,1)</f>
        <v>57</v>
      </c>
      <c r="K74" s="15">
        <v>0.50138888888888888</v>
      </c>
      <c r="L74" s="13">
        <f>_xlfn.RANK.EQ(K74,$K$2:$K$190,1)</f>
        <v>42</v>
      </c>
      <c r="M74" s="28" t="s">
        <v>282</v>
      </c>
      <c r="N74" s="17" t="s">
        <v>273</v>
      </c>
      <c r="O74" s="25"/>
      <c r="P74" s="13"/>
      <c r="Q74" s="8"/>
      <c r="R74" s="11"/>
      <c r="S74" s="25"/>
      <c r="T74" s="13"/>
      <c r="U74" s="38" t="s">
        <v>273</v>
      </c>
      <c r="V74" s="38" t="s">
        <v>273</v>
      </c>
      <c r="W74" s="38" t="s">
        <v>273</v>
      </c>
      <c r="X74" s="6"/>
    </row>
    <row r="75" spans="1:24" ht="25.2" x14ac:dyDescent="0.25">
      <c r="A75" s="3">
        <v>50</v>
      </c>
      <c r="B75" s="23" t="s">
        <v>292</v>
      </c>
      <c r="C75" s="4" t="s">
        <v>65</v>
      </c>
      <c r="D75" s="4" t="s">
        <v>66</v>
      </c>
      <c r="E75" s="16">
        <v>0.33749999999999997</v>
      </c>
      <c r="F75" s="17">
        <f t="shared" si="20"/>
        <v>2</v>
      </c>
      <c r="G75" s="7">
        <v>0.35694444444444445</v>
      </c>
      <c r="H75" s="13">
        <f t="shared" si="21"/>
        <v>2</v>
      </c>
      <c r="I75" s="16">
        <v>0.39166666666666666</v>
      </c>
      <c r="J75" s="17">
        <f t="shared" si="22"/>
        <v>2</v>
      </c>
      <c r="K75" s="15">
        <v>0.53055555555555556</v>
      </c>
      <c r="L75" s="13">
        <f>_xlfn.RANK.EQ(K75,$K$2:$K$190,1)</f>
        <v>49</v>
      </c>
      <c r="M75" s="33">
        <v>0.44861111111111113</v>
      </c>
      <c r="N75" s="34">
        <f>_xlfn.RANK.EQ(M75,$M$2:$M$190,1)</f>
        <v>2</v>
      </c>
      <c r="O75" s="36" t="s">
        <v>283</v>
      </c>
      <c r="P75" s="13" t="s">
        <v>273</v>
      </c>
      <c r="Q75" s="8"/>
      <c r="R75" s="11"/>
      <c r="S75" s="25"/>
      <c r="T75" s="13"/>
      <c r="U75" s="38" t="s">
        <v>273</v>
      </c>
      <c r="V75" s="38" t="s">
        <v>273</v>
      </c>
      <c r="W75" s="38" t="s">
        <v>273</v>
      </c>
      <c r="X75" s="6"/>
    </row>
    <row r="76" spans="1:24" ht="25.2" x14ac:dyDescent="0.25">
      <c r="A76" s="3">
        <v>55</v>
      </c>
      <c r="B76" s="23" t="s">
        <v>292</v>
      </c>
      <c r="C76" s="4" t="s">
        <v>72</v>
      </c>
      <c r="D76" s="4"/>
      <c r="E76" s="16">
        <v>0.34583333333333338</v>
      </c>
      <c r="F76" s="17">
        <f t="shared" si="20"/>
        <v>29</v>
      </c>
      <c r="G76" s="7">
        <v>0.37013888888888885</v>
      </c>
      <c r="H76" s="13">
        <f t="shared" si="21"/>
        <v>29</v>
      </c>
      <c r="I76" s="16">
        <v>0.41944444444444445</v>
      </c>
      <c r="J76" s="17">
        <f t="shared" si="22"/>
        <v>38</v>
      </c>
      <c r="K76" s="15">
        <v>0.4770833333333333</v>
      </c>
      <c r="L76" s="13">
        <f>_xlfn.RANK.EQ(K76,$K$2:$K$190,1)</f>
        <v>28</v>
      </c>
      <c r="M76" s="28" t="s">
        <v>284</v>
      </c>
      <c r="N76" s="17" t="s">
        <v>273</v>
      </c>
      <c r="O76" s="25"/>
      <c r="P76" s="13"/>
      <c r="Q76" s="8"/>
      <c r="R76" s="11"/>
      <c r="S76" s="25"/>
      <c r="T76" s="13"/>
      <c r="U76" s="38" t="s">
        <v>273</v>
      </c>
      <c r="V76" s="38" t="s">
        <v>273</v>
      </c>
      <c r="W76" s="38" t="s">
        <v>273</v>
      </c>
      <c r="X76" s="6"/>
    </row>
    <row r="77" spans="1:24" ht="25.2" x14ac:dyDescent="0.25">
      <c r="A77" s="3">
        <v>70</v>
      </c>
      <c r="B77" s="23" t="s">
        <v>292</v>
      </c>
      <c r="C77" s="4" t="s">
        <v>90</v>
      </c>
      <c r="D77" s="4"/>
      <c r="E77" s="16">
        <v>0.34583333333333338</v>
      </c>
      <c r="F77" s="17">
        <f t="shared" si="20"/>
        <v>29</v>
      </c>
      <c r="G77" s="7">
        <v>0.37013888888888885</v>
      </c>
      <c r="H77" s="13">
        <f t="shared" si="21"/>
        <v>29</v>
      </c>
      <c r="I77" s="16">
        <v>0.41250000000000003</v>
      </c>
      <c r="J77" s="17">
        <f t="shared" si="22"/>
        <v>27</v>
      </c>
      <c r="K77" s="15">
        <v>0.46388888888888885</v>
      </c>
      <c r="L77" s="13">
        <f>_xlfn.RANK.EQ(K77,$K$2:$K$190,1)</f>
        <v>14</v>
      </c>
      <c r="M77" s="16">
        <v>0.4861111111111111</v>
      </c>
      <c r="N77" s="17">
        <f>_xlfn.RANK.EQ(M77,$M$2:$M$190,1)</f>
        <v>30</v>
      </c>
      <c r="O77" s="31" t="s">
        <v>285</v>
      </c>
      <c r="P77" s="13" t="s">
        <v>273</v>
      </c>
      <c r="Q77" s="8"/>
      <c r="R77" s="11"/>
      <c r="S77" s="25"/>
      <c r="T77" s="13"/>
      <c r="U77" s="38" t="s">
        <v>273</v>
      </c>
      <c r="V77" s="38" t="s">
        <v>273</v>
      </c>
      <c r="W77" s="38" t="s">
        <v>273</v>
      </c>
      <c r="X77" s="6"/>
    </row>
    <row r="78" spans="1:24" ht="25.2" x14ac:dyDescent="0.25">
      <c r="A78" s="3">
        <v>78</v>
      </c>
      <c r="B78" s="9" t="s">
        <v>293</v>
      </c>
      <c r="C78" s="4" t="s">
        <v>97</v>
      </c>
      <c r="D78" s="4"/>
      <c r="E78" s="16">
        <v>0.38680555555555557</v>
      </c>
      <c r="F78" s="17">
        <f t="shared" si="20"/>
        <v>87</v>
      </c>
      <c r="G78" s="7">
        <v>0.42222222222222222</v>
      </c>
      <c r="H78" s="13">
        <f t="shared" si="21"/>
        <v>81</v>
      </c>
      <c r="I78" s="16">
        <v>0.51458333333333328</v>
      </c>
      <c r="J78" s="17">
        <f t="shared" si="22"/>
        <v>83</v>
      </c>
      <c r="K78" s="15">
        <v>0.60277777777777775</v>
      </c>
      <c r="L78" s="13">
        <f>_xlfn.RANK.EQ(K78,$K$2:$K$190,1)</f>
        <v>63</v>
      </c>
      <c r="M78" s="16">
        <v>0.64097222222222217</v>
      </c>
      <c r="N78" s="17">
        <f>_xlfn.RANK.EQ(M78,$M$2:$M$190,1)</f>
        <v>71</v>
      </c>
      <c r="O78" s="31" t="s">
        <v>276</v>
      </c>
      <c r="P78" s="13" t="s">
        <v>273</v>
      </c>
      <c r="Q78" s="8"/>
      <c r="R78" s="11"/>
      <c r="S78" s="25"/>
      <c r="T78" s="13"/>
      <c r="U78" s="38" t="s">
        <v>273</v>
      </c>
      <c r="V78" s="38" t="s">
        <v>273</v>
      </c>
      <c r="W78" s="38" t="s">
        <v>273</v>
      </c>
      <c r="X78" s="6"/>
    </row>
    <row r="79" spans="1:24" ht="25.2" x14ac:dyDescent="0.25">
      <c r="A79" s="3">
        <v>86</v>
      </c>
      <c r="B79" s="23" t="s">
        <v>292</v>
      </c>
      <c r="C79" s="4" t="s">
        <v>105</v>
      </c>
      <c r="D79" s="4"/>
      <c r="E79" s="16">
        <v>0.35416666666666669</v>
      </c>
      <c r="F79" s="17">
        <f t="shared" si="20"/>
        <v>55</v>
      </c>
      <c r="G79" s="7">
        <v>0.38125000000000003</v>
      </c>
      <c r="H79" s="13">
        <f t="shared" si="21"/>
        <v>52</v>
      </c>
      <c r="I79" s="16">
        <v>0.43611111111111112</v>
      </c>
      <c r="J79" s="17">
        <f t="shared" si="22"/>
        <v>55</v>
      </c>
      <c r="K79" s="31" t="s">
        <v>319</v>
      </c>
      <c r="L79" s="13" t="s">
        <v>273</v>
      </c>
      <c r="M79" s="29"/>
      <c r="N79" s="17"/>
      <c r="O79" s="25"/>
      <c r="P79" s="13"/>
      <c r="Q79" s="8"/>
      <c r="R79" s="11"/>
      <c r="S79" s="25"/>
      <c r="T79" s="13"/>
      <c r="U79" s="38" t="s">
        <v>273</v>
      </c>
      <c r="V79" s="38" t="s">
        <v>273</v>
      </c>
      <c r="W79" s="38" t="s">
        <v>273</v>
      </c>
      <c r="X79" s="6"/>
    </row>
    <row r="80" spans="1:24" ht="25.2" x14ac:dyDescent="0.25">
      <c r="A80" s="3">
        <v>87</v>
      </c>
      <c r="B80" s="9" t="s">
        <v>293</v>
      </c>
      <c r="C80" s="4" t="s">
        <v>106</v>
      </c>
      <c r="D80" s="4" t="s">
        <v>107</v>
      </c>
      <c r="E80" s="16">
        <v>0.37638888888888888</v>
      </c>
      <c r="F80" s="17">
        <f t="shared" si="20"/>
        <v>78</v>
      </c>
      <c r="G80" s="7">
        <v>0.41111111111111115</v>
      </c>
      <c r="H80" s="13">
        <f t="shared" si="21"/>
        <v>76</v>
      </c>
      <c r="I80" s="16">
        <v>0.48055555555555557</v>
      </c>
      <c r="J80" s="17">
        <f t="shared" si="22"/>
        <v>74</v>
      </c>
      <c r="K80" s="15">
        <v>0.55347222222222225</v>
      </c>
      <c r="L80" s="13">
        <f>_xlfn.RANK.EQ(K80,$K$2:$K$190,1)</f>
        <v>55</v>
      </c>
      <c r="M80" s="28" t="s">
        <v>286</v>
      </c>
      <c r="N80" s="17" t="s">
        <v>273</v>
      </c>
      <c r="O80" s="25"/>
      <c r="P80" s="13"/>
      <c r="Q80" s="8"/>
      <c r="R80" s="11"/>
      <c r="S80" s="25"/>
      <c r="T80" s="13"/>
      <c r="U80" s="38" t="s">
        <v>273</v>
      </c>
      <c r="V80" s="38" t="s">
        <v>273</v>
      </c>
      <c r="W80" s="38" t="s">
        <v>273</v>
      </c>
      <c r="X80" s="6"/>
    </row>
    <row r="81" spans="1:24" ht="25.2" x14ac:dyDescent="0.25">
      <c r="A81" s="3">
        <v>88</v>
      </c>
      <c r="B81" s="23" t="s">
        <v>292</v>
      </c>
      <c r="C81" s="4" t="s">
        <v>108</v>
      </c>
      <c r="D81" s="4"/>
      <c r="E81" s="16">
        <v>0.34930555555555554</v>
      </c>
      <c r="F81" s="17">
        <f t="shared" si="20"/>
        <v>42</v>
      </c>
      <c r="G81" s="7">
        <v>0.37291666666666662</v>
      </c>
      <c r="H81" s="13">
        <f t="shared" si="21"/>
        <v>40</v>
      </c>
      <c r="I81" s="16">
        <v>0.42083333333333334</v>
      </c>
      <c r="J81" s="17">
        <f t="shared" si="22"/>
        <v>41</v>
      </c>
      <c r="K81" s="15" t="s">
        <v>296</v>
      </c>
      <c r="L81" s="13" t="s">
        <v>296</v>
      </c>
      <c r="M81" s="28" t="s">
        <v>287</v>
      </c>
      <c r="N81" s="17" t="s">
        <v>273</v>
      </c>
      <c r="O81" s="25"/>
      <c r="P81" s="13"/>
      <c r="Q81" s="8"/>
      <c r="R81" s="11"/>
      <c r="S81" s="25"/>
      <c r="T81" s="13"/>
      <c r="U81" s="38" t="s">
        <v>273</v>
      </c>
      <c r="V81" s="38" t="s">
        <v>273</v>
      </c>
      <c r="W81" s="38" t="s">
        <v>273</v>
      </c>
      <c r="X81" s="6"/>
    </row>
    <row r="82" spans="1:24" ht="25.2" x14ac:dyDescent="0.25">
      <c r="A82" s="3">
        <v>89</v>
      </c>
      <c r="B82" s="23" t="s">
        <v>292</v>
      </c>
      <c r="C82" s="4" t="s">
        <v>109</v>
      </c>
      <c r="D82" s="4"/>
      <c r="E82" s="16">
        <v>0.38472222222222219</v>
      </c>
      <c r="F82" s="17">
        <f t="shared" si="20"/>
        <v>83</v>
      </c>
      <c r="G82" s="7">
        <v>0.42569444444444443</v>
      </c>
      <c r="H82" s="13">
        <f t="shared" si="21"/>
        <v>85</v>
      </c>
      <c r="I82" s="16">
        <v>0.50763888888888886</v>
      </c>
      <c r="J82" s="17">
        <f t="shared" si="22"/>
        <v>80</v>
      </c>
      <c r="K82" s="15">
        <v>0.6</v>
      </c>
      <c r="L82" s="13">
        <f>_xlfn.RANK.EQ(K82,$K$2:$K$190,1)</f>
        <v>60</v>
      </c>
      <c r="M82" s="16">
        <v>0.65</v>
      </c>
      <c r="N82" s="17">
        <f>_xlfn.RANK.EQ(M82,$M$2:$M$190,1)</f>
        <v>73</v>
      </c>
      <c r="O82" s="35" t="s">
        <v>320</v>
      </c>
      <c r="P82" s="13" t="s">
        <v>273</v>
      </c>
      <c r="Q82" s="8"/>
      <c r="R82" s="11"/>
      <c r="S82" s="25"/>
      <c r="T82" s="13"/>
      <c r="U82" s="38" t="s">
        <v>273</v>
      </c>
      <c r="V82" s="38" t="s">
        <v>273</v>
      </c>
      <c r="W82" s="38" t="s">
        <v>273</v>
      </c>
      <c r="X82" s="6"/>
    </row>
    <row r="83" spans="1:24" ht="25.2" x14ac:dyDescent="0.25">
      <c r="A83" s="3">
        <v>90</v>
      </c>
      <c r="B83" s="23" t="s">
        <v>292</v>
      </c>
      <c r="C83" s="4" t="s">
        <v>110</v>
      </c>
      <c r="D83" s="4"/>
      <c r="E83" s="16">
        <v>0.38680555555555557</v>
      </c>
      <c r="F83" s="17">
        <f t="shared" si="20"/>
        <v>87</v>
      </c>
      <c r="G83" s="7">
        <v>0.42222222222222222</v>
      </c>
      <c r="H83" s="13">
        <f t="shared" si="21"/>
        <v>81</v>
      </c>
      <c r="I83" s="16">
        <v>0.51458333333333328</v>
      </c>
      <c r="J83" s="17">
        <f t="shared" si="22"/>
        <v>83</v>
      </c>
      <c r="K83" s="15">
        <v>0.60277777777777775</v>
      </c>
      <c r="L83" s="13">
        <f>_xlfn.RANK.EQ(K83,$K$2:$K$190,1)</f>
        <v>63</v>
      </c>
      <c r="M83" s="16">
        <v>0.64097222222222217</v>
      </c>
      <c r="N83" s="17">
        <f>_xlfn.RANK.EQ(M83,$M$2:$M$190,1)</f>
        <v>71</v>
      </c>
      <c r="O83" s="31" t="s">
        <v>276</v>
      </c>
      <c r="P83" s="13" t="s">
        <v>273</v>
      </c>
      <c r="Q83" s="8"/>
      <c r="R83" s="11"/>
      <c r="S83" s="25"/>
      <c r="T83" s="13"/>
      <c r="U83" s="38" t="s">
        <v>273</v>
      </c>
      <c r="V83" s="38" t="s">
        <v>273</v>
      </c>
      <c r="W83" s="38" t="s">
        <v>273</v>
      </c>
      <c r="X83" s="6"/>
    </row>
    <row r="84" spans="1:24" ht="25.2" x14ac:dyDescent="0.25">
      <c r="A84" s="3">
        <v>93</v>
      </c>
      <c r="B84" s="23" t="s">
        <v>292</v>
      </c>
      <c r="C84" s="4" t="s">
        <v>113</v>
      </c>
      <c r="D84" s="4" t="s">
        <v>114</v>
      </c>
      <c r="E84" s="16">
        <v>0.3430555555555555</v>
      </c>
      <c r="F84" s="17">
        <f t="shared" si="20"/>
        <v>16</v>
      </c>
      <c r="G84" s="7">
        <v>0.3659722222222222</v>
      </c>
      <c r="H84" s="13">
        <f t="shared" si="21"/>
        <v>22</v>
      </c>
      <c r="I84" s="16">
        <v>0.41180555555555554</v>
      </c>
      <c r="J84" s="17">
        <f t="shared" si="22"/>
        <v>26</v>
      </c>
      <c r="K84" s="32" t="s">
        <v>275</v>
      </c>
      <c r="L84" s="13" t="s">
        <v>273</v>
      </c>
      <c r="M84" s="29"/>
      <c r="N84" s="17"/>
      <c r="O84" s="25"/>
      <c r="P84" s="13"/>
      <c r="Q84" s="8"/>
      <c r="R84" s="11"/>
      <c r="S84" s="25"/>
      <c r="T84" s="13"/>
      <c r="U84" s="38" t="s">
        <v>273</v>
      </c>
      <c r="V84" s="38" t="s">
        <v>273</v>
      </c>
      <c r="W84" s="38" t="s">
        <v>273</v>
      </c>
      <c r="X84" s="6"/>
    </row>
    <row r="85" spans="1:24" ht="25.2" x14ac:dyDescent="0.25">
      <c r="A85" s="3">
        <v>102</v>
      </c>
      <c r="B85" s="23" t="s">
        <v>292</v>
      </c>
      <c r="C85" s="4" t="s">
        <v>128</v>
      </c>
      <c r="D85" s="4"/>
      <c r="E85" s="16">
        <v>0.375</v>
      </c>
      <c r="F85" s="17">
        <f t="shared" si="20"/>
        <v>77</v>
      </c>
      <c r="G85" s="7">
        <v>0.40833333333333338</v>
      </c>
      <c r="H85" s="13">
        <f t="shared" si="21"/>
        <v>75</v>
      </c>
      <c r="I85" s="30" t="s">
        <v>321</v>
      </c>
      <c r="J85" s="17" t="s">
        <v>273</v>
      </c>
      <c r="K85" s="15"/>
      <c r="L85" s="13"/>
      <c r="M85" s="29"/>
      <c r="N85" s="17"/>
      <c r="O85" s="25"/>
      <c r="P85" s="13"/>
      <c r="Q85" s="8"/>
      <c r="R85" s="11"/>
      <c r="S85" s="25"/>
      <c r="T85" s="13"/>
      <c r="U85" s="38" t="s">
        <v>273</v>
      </c>
      <c r="V85" s="38" t="s">
        <v>273</v>
      </c>
      <c r="W85" s="38" t="s">
        <v>273</v>
      </c>
      <c r="X85" s="6"/>
    </row>
    <row r="86" spans="1:24" ht="25.2" x14ac:dyDescent="0.25">
      <c r="A86" s="3">
        <v>103</v>
      </c>
      <c r="B86" s="23" t="s">
        <v>292</v>
      </c>
      <c r="C86" s="4" t="s">
        <v>129</v>
      </c>
      <c r="D86" s="4"/>
      <c r="E86" s="16">
        <v>0.38611111111111113</v>
      </c>
      <c r="F86" s="17">
        <f t="shared" si="20"/>
        <v>86</v>
      </c>
      <c r="G86" s="7">
        <v>0.42638888888888887</v>
      </c>
      <c r="H86" s="13">
        <f t="shared" si="21"/>
        <v>86</v>
      </c>
      <c r="I86" s="16">
        <v>0.50694444444444442</v>
      </c>
      <c r="J86" s="17">
        <f>_xlfn.RANK.EQ(I86,$I$2:$I$190,1)</f>
        <v>79</v>
      </c>
      <c r="K86" s="15">
        <v>0.6118055555555556</v>
      </c>
      <c r="L86" s="13">
        <f>_xlfn.RANK.EQ(K86,$K$2:$K$190,1)</f>
        <v>65</v>
      </c>
      <c r="M86" s="28" t="s">
        <v>288</v>
      </c>
      <c r="N86" s="17" t="s">
        <v>273</v>
      </c>
      <c r="O86" s="25"/>
      <c r="P86" s="13"/>
      <c r="Q86" s="8"/>
      <c r="R86" s="11"/>
      <c r="S86" s="25"/>
      <c r="T86" s="13"/>
      <c r="U86" s="38" t="s">
        <v>273</v>
      </c>
      <c r="V86" s="38" t="s">
        <v>273</v>
      </c>
      <c r="W86" s="38" t="s">
        <v>273</v>
      </c>
      <c r="X86" s="6"/>
    </row>
    <row r="87" spans="1:24" ht="25.2" x14ac:dyDescent="0.25">
      <c r="A87" s="3">
        <v>104</v>
      </c>
      <c r="B87" s="23" t="s">
        <v>292</v>
      </c>
      <c r="C87" s="4" t="s">
        <v>130</v>
      </c>
      <c r="D87" s="4" t="s">
        <v>131</v>
      </c>
      <c r="E87" s="16">
        <v>0.34236111111111112</v>
      </c>
      <c r="F87" s="17">
        <f t="shared" si="20"/>
        <v>11</v>
      </c>
      <c r="G87" s="7">
        <v>0.36319444444444443</v>
      </c>
      <c r="H87" s="13">
        <f t="shared" si="21"/>
        <v>11</v>
      </c>
      <c r="I87" s="16">
        <v>0.40208333333333335</v>
      </c>
      <c r="J87" s="17">
        <f>_xlfn.RANK.EQ(I87,$I$2:$I$190,1)</f>
        <v>11</v>
      </c>
      <c r="K87" s="15" t="s">
        <v>296</v>
      </c>
      <c r="L87" s="13" t="s">
        <v>296</v>
      </c>
      <c r="M87" s="28" t="s">
        <v>289</v>
      </c>
      <c r="N87" s="17" t="s">
        <v>273</v>
      </c>
      <c r="O87" s="25"/>
      <c r="P87" s="13"/>
      <c r="Q87" s="8"/>
      <c r="R87" s="11"/>
      <c r="S87" s="25"/>
      <c r="T87" s="13"/>
      <c r="U87" s="38" t="s">
        <v>273</v>
      </c>
      <c r="V87" s="38" t="s">
        <v>273</v>
      </c>
      <c r="W87" s="38" t="s">
        <v>273</v>
      </c>
      <c r="X87" s="6"/>
    </row>
    <row r="88" spans="1:24" ht="25.2" x14ac:dyDescent="0.25">
      <c r="A88" s="3">
        <v>12</v>
      </c>
      <c r="B88" s="23" t="s">
        <v>292</v>
      </c>
      <c r="C88" s="4" t="s">
        <v>15</v>
      </c>
      <c r="D88" s="4"/>
      <c r="E88" s="16">
        <v>0.35625000000000001</v>
      </c>
      <c r="F88" s="17">
        <f t="shared" si="20"/>
        <v>56</v>
      </c>
      <c r="G88" s="7">
        <v>0.3833333333333333</v>
      </c>
      <c r="H88" s="13">
        <f t="shared" si="21"/>
        <v>54</v>
      </c>
      <c r="I88" s="16">
        <v>0.43055555555555558</v>
      </c>
      <c r="J88" s="17">
        <f>_xlfn.RANK.EQ(I88,$I$2:$I$190,1)</f>
        <v>51</v>
      </c>
      <c r="K88" s="15">
        <v>0.47916666666666669</v>
      </c>
      <c r="L88" s="13">
        <f>_xlfn.RANK.EQ(K88,$K$2:$K$190,1)</f>
        <v>29</v>
      </c>
      <c r="M88" s="16">
        <v>0.5</v>
      </c>
      <c r="N88" s="17">
        <f>_xlfn.RANK.EQ(M88,$M$2:$M$190,1)</f>
        <v>41</v>
      </c>
      <c r="O88" s="14">
        <v>0.58819444444444446</v>
      </c>
      <c r="P88" s="13">
        <f>_xlfn.RANK.EQ(O88,$O$2:$O$190,1)</f>
        <v>37</v>
      </c>
      <c r="Q88" s="27">
        <v>0.71875</v>
      </c>
      <c r="R88" s="11">
        <f>_xlfn.RANK.EQ(Q88,$Q$2:$Q$190,1)</f>
        <v>34</v>
      </c>
      <c r="S88" s="39" t="s">
        <v>325</v>
      </c>
      <c r="T88" s="40" t="s">
        <v>325</v>
      </c>
      <c r="U88" s="37" t="s">
        <v>322</v>
      </c>
      <c r="V88" s="21" t="s">
        <v>274</v>
      </c>
      <c r="W88" s="38" t="s">
        <v>274</v>
      </c>
      <c r="X88" s="6"/>
    </row>
    <row r="89" spans="1:24" ht="25.2" x14ac:dyDescent="0.25">
      <c r="A89" s="3">
        <v>20</v>
      </c>
      <c r="B89" s="23" t="s">
        <v>292</v>
      </c>
      <c r="C89" s="4" t="s">
        <v>26</v>
      </c>
      <c r="D89" s="4" t="s">
        <v>27</v>
      </c>
      <c r="E89" s="16">
        <v>0.34236111111111112</v>
      </c>
      <c r="F89" s="17">
        <f t="shared" si="20"/>
        <v>11</v>
      </c>
      <c r="G89" s="7">
        <v>0.36319444444444443</v>
      </c>
      <c r="H89" s="13">
        <f t="shared" si="21"/>
        <v>11</v>
      </c>
      <c r="I89" s="16">
        <v>0.40763888888888888</v>
      </c>
      <c r="J89" s="17">
        <f>_xlfn.RANK.EQ(I89,$I$2:$I$190,1)</f>
        <v>20</v>
      </c>
      <c r="K89" s="12">
        <v>0.45347222222222222</v>
      </c>
      <c r="L89" s="13">
        <f>_xlfn.RANK.EQ(K89,$K$2:$K$190,1)</f>
        <v>4</v>
      </c>
      <c r="M89" s="16">
        <v>0.47152777777777777</v>
      </c>
      <c r="N89" s="17">
        <f>_xlfn.RANK.EQ(M89,$M$2:$M$190,1)</f>
        <v>18</v>
      </c>
      <c r="O89" s="7">
        <v>0.54305555555555551</v>
      </c>
      <c r="P89" s="13">
        <f>_xlfn.RANK.EQ(O89,$O$2:$O$190,1)</f>
        <v>14</v>
      </c>
      <c r="Q89" s="27">
        <v>0.68125000000000002</v>
      </c>
      <c r="R89" s="11">
        <f>_xlfn.RANK.EQ(Q89,$Q$2:$Q$190,1)</f>
        <v>17</v>
      </c>
      <c r="S89" s="39" t="s">
        <v>325</v>
      </c>
      <c r="T89" s="40" t="s">
        <v>325</v>
      </c>
      <c r="U89" s="37" t="s">
        <v>323</v>
      </c>
      <c r="V89" s="21" t="s">
        <v>274</v>
      </c>
      <c r="W89" s="38" t="s">
        <v>274</v>
      </c>
      <c r="X89" s="6"/>
    </row>
    <row r="90" spans="1:24" ht="25.2" x14ac:dyDescent="0.25">
      <c r="A90" s="3">
        <v>48</v>
      </c>
      <c r="B90" s="9" t="s">
        <v>293</v>
      </c>
      <c r="C90" s="4" t="s">
        <v>62</v>
      </c>
      <c r="D90" s="4" t="s">
        <v>63</v>
      </c>
      <c r="E90" s="16">
        <v>0.34722222222222227</v>
      </c>
      <c r="F90" s="17">
        <f t="shared" si="20"/>
        <v>38</v>
      </c>
      <c r="G90" s="7">
        <v>0.37013888888888885</v>
      </c>
      <c r="H90" s="13">
        <f t="shared" si="21"/>
        <v>29</v>
      </c>
      <c r="I90" s="16">
        <v>0.41388888888888892</v>
      </c>
      <c r="J90" s="17">
        <f>_xlfn.RANK.EQ(I90,$I$2:$I$190,1)</f>
        <v>30</v>
      </c>
      <c r="K90" s="15">
        <v>0.4597222222222222</v>
      </c>
      <c r="L90" s="13">
        <f>_xlfn.RANK.EQ(K90,$K$2:$K$190,1)</f>
        <v>10</v>
      </c>
      <c r="M90" s="16">
        <v>0.47847222222222219</v>
      </c>
      <c r="N90" s="17">
        <f>_xlfn.RANK.EQ(M90,$M$2:$M$190,1)</f>
        <v>22</v>
      </c>
      <c r="O90" s="14">
        <v>0.55972222222222223</v>
      </c>
      <c r="P90" s="13">
        <f>_xlfn.RANK.EQ(O90,$O$2:$O$190,1)</f>
        <v>21</v>
      </c>
      <c r="Q90" s="27">
        <v>0.68680555555555556</v>
      </c>
      <c r="R90" s="11">
        <f>_xlfn.RANK.EQ(Q90,$Q$2:$Q$190,1)</f>
        <v>19</v>
      </c>
      <c r="S90" s="39" t="s">
        <v>325</v>
      </c>
      <c r="T90" s="40" t="s">
        <v>325</v>
      </c>
      <c r="U90" s="37" t="s">
        <v>324</v>
      </c>
      <c r="V90" s="21" t="s">
        <v>274</v>
      </c>
      <c r="W90" s="38" t="s">
        <v>274</v>
      </c>
      <c r="X90" s="6"/>
    </row>
  </sheetData>
  <sortState ref="A2:X76">
    <sortCondition ref="W2:W76"/>
  </sortState>
  <hyperlinks>
    <hyperlink ref="U36" r:id="rId1" display="https://mapy.hiking.sk/?x=17.15601&amp;y=48.21445" xr:uid="{00000000-0004-0000-0000-000000000000}"/>
    <hyperlink ref="S36" r:id="rId2" display="https://mapy.hiking.sk/?x=17.12527&amp;y=48.28875" xr:uid="{00000000-0004-0000-0000-000001000000}"/>
    <hyperlink ref="Q36" r:id="rId3" display="https://mapy.hiking.sk/?x=17.03979&amp;y=48.27598" xr:uid="{00000000-0004-0000-0000-000002000000}"/>
    <hyperlink ref="O36" r:id="rId4" display="https://mapy.hiking.sk/?x=17.06154&amp;y=48.24864" xr:uid="{00000000-0004-0000-0000-000003000000}"/>
    <hyperlink ref="M36" r:id="rId5" display="https://mapy.hiking.sk/?x=17.13154&amp;y=48.19884" xr:uid="{00000000-0004-0000-0000-000004000000}"/>
    <hyperlink ref="I36" r:id="rId6" display="https://mapy.hiking.sk/?x=17.09437&amp;y=48.15691" xr:uid="{00000000-0004-0000-0000-000005000000}"/>
    <hyperlink ref="G36" r:id="rId7" display="https://mapy.hiking.sk/?x=17.01481&amp;y=48.1843" xr:uid="{00000000-0004-0000-0000-000006000000}"/>
    <hyperlink ref="E36" r:id="rId8" display="https://mapy.hiking.sk/?x=16.97962&amp;y=48.17549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R104"/>
  <sheetViews>
    <sheetView workbookViewId="0">
      <pane ySplit="1" topLeftCell="A56" activePane="bottomLeft" state="frozen"/>
      <selection pane="bottomLeft" activeCell="C83" sqref="C83"/>
    </sheetView>
  </sheetViews>
  <sheetFormatPr defaultRowHeight="12.6" x14ac:dyDescent="0.25"/>
  <cols>
    <col min="1" max="1" width="8" style="6" customWidth="1"/>
    <col min="2" max="2" width="9.5546875" style="41" bestFit="1" customWidth="1"/>
    <col min="3" max="3" width="19.6640625" style="41" bestFit="1" customWidth="1"/>
    <col min="4" max="4" width="34.44140625" style="41" customWidth="1"/>
    <col min="5" max="5" width="8.88671875" style="6"/>
    <col min="6" max="6" width="6.33203125" style="6" customWidth="1"/>
    <col min="7" max="7" width="7.5546875" style="6" customWidth="1"/>
    <col min="8" max="8" width="6.33203125" style="6" customWidth="1"/>
    <col min="9" max="9" width="6.5546875" style="6" customWidth="1"/>
    <col min="10" max="10" width="6.33203125" style="6" customWidth="1"/>
    <col min="11" max="11" width="7.21875" style="6" customWidth="1"/>
    <col min="12" max="12" width="6.33203125" style="6" customWidth="1"/>
    <col min="13" max="13" width="8.109375" style="6" customWidth="1"/>
    <col min="14" max="14" width="6.33203125" style="6" customWidth="1"/>
    <col min="15" max="15" width="8.88671875" style="6"/>
    <col min="16" max="16" width="6.33203125" style="6" customWidth="1"/>
    <col min="17" max="17" width="10" style="6" customWidth="1"/>
    <col min="18" max="18" width="11.109375" style="41" customWidth="1"/>
    <col min="19" max="16384" width="8.88671875" style="41"/>
  </cols>
  <sheetData>
    <row r="1" spans="1:18" s="5" customFormat="1" ht="37.799999999999997" x14ac:dyDescent="0.25">
      <c r="A1" s="1" t="s">
        <v>290</v>
      </c>
      <c r="B1" s="1" t="s">
        <v>291</v>
      </c>
      <c r="C1" s="1" t="s">
        <v>294</v>
      </c>
      <c r="D1" s="1" t="s">
        <v>333</v>
      </c>
      <c r="E1" s="1" t="s">
        <v>306</v>
      </c>
      <c r="F1" s="1" t="s">
        <v>297</v>
      </c>
      <c r="G1" s="1" t="s">
        <v>307</v>
      </c>
      <c r="H1" s="1" t="s">
        <v>298</v>
      </c>
      <c r="I1" s="1" t="s">
        <v>308</v>
      </c>
      <c r="J1" s="1" t="s">
        <v>299</v>
      </c>
      <c r="K1" s="1" t="s">
        <v>309</v>
      </c>
      <c r="L1" s="1" t="s">
        <v>300</v>
      </c>
      <c r="M1" s="1" t="s">
        <v>310</v>
      </c>
      <c r="N1" s="1" t="s">
        <v>301</v>
      </c>
      <c r="O1" s="19" t="s">
        <v>334</v>
      </c>
      <c r="P1" s="19" t="s">
        <v>305</v>
      </c>
      <c r="Q1" s="19" t="s">
        <v>315</v>
      </c>
      <c r="R1" s="19" t="s">
        <v>316</v>
      </c>
    </row>
    <row r="2" spans="1:18" s="5" customFormat="1" x14ac:dyDescent="0.25">
      <c r="A2" s="3">
        <v>132</v>
      </c>
      <c r="B2" s="23" t="s">
        <v>335</v>
      </c>
      <c r="C2" s="4" t="s">
        <v>138</v>
      </c>
      <c r="D2" s="4"/>
      <c r="E2" s="16">
        <v>0.33680555555555558</v>
      </c>
      <c r="F2" s="17">
        <f t="shared" ref="F2:F11" si="0">_xlfn.RANK.EQ(E2,$E$2:$E$190,1)</f>
        <v>2</v>
      </c>
      <c r="G2" s="14">
        <v>0.35555555555555557</v>
      </c>
      <c r="H2" s="13">
        <f>_xlfn.RANK.EQ(G2,$G$2:$G$190,1)</f>
        <v>3</v>
      </c>
      <c r="I2" s="16">
        <v>0.3888888888888889</v>
      </c>
      <c r="J2" s="17">
        <f>_xlfn.RANK.EQ(I2,$I$2:$I$190,1)</f>
        <v>2</v>
      </c>
      <c r="K2" s="25" t="s">
        <v>296</v>
      </c>
      <c r="L2" s="13" t="s">
        <v>296</v>
      </c>
      <c r="M2" s="16">
        <v>0.4381944444444445</v>
      </c>
      <c r="N2" s="17">
        <f>_xlfn.RANK.EQ(M2,$M$2:$M$190,1)</f>
        <v>2</v>
      </c>
      <c r="O2" s="20">
        <v>0.48129629629629633</v>
      </c>
      <c r="P2" s="21">
        <f>_xlfn.RANK.EQ(O2,$O$2:$O$190,1)</f>
        <v>1</v>
      </c>
      <c r="Q2" s="20">
        <v>0.18962962962962962</v>
      </c>
      <c r="R2" s="42">
        <v>1</v>
      </c>
    </row>
    <row r="3" spans="1:18" s="5" customFormat="1" x14ac:dyDescent="0.25">
      <c r="A3" s="3">
        <v>161</v>
      </c>
      <c r="B3" s="23" t="s">
        <v>335</v>
      </c>
      <c r="C3" s="4" t="s">
        <v>171</v>
      </c>
      <c r="D3" s="4"/>
      <c r="E3" s="16">
        <v>0.33611111111111108</v>
      </c>
      <c r="F3" s="17">
        <f t="shared" si="0"/>
        <v>1</v>
      </c>
      <c r="G3" s="14">
        <v>0.35486111111111113</v>
      </c>
      <c r="H3" s="13">
        <f t="shared" ref="H3:H66" si="1">_xlfn.RANK.EQ(G3,$G$2:$G$190,1)</f>
        <v>1</v>
      </c>
      <c r="I3" s="16">
        <v>0.38750000000000001</v>
      </c>
      <c r="J3" s="17">
        <f t="shared" ref="J3:J66" si="2">_xlfn.RANK.EQ(I3,$I$2:$I$190,1)</f>
        <v>1</v>
      </c>
      <c r="K3" s="25" t="s">
        <v>296</v>
      </c>
      <c r="L3" s="13" t="s">
        <v>296</v>
      </c>
      <c r="M3" s="16">
        <v>0.4375</v>
      </c>
      <c r="N3" s="17">
        <f t="shared" ref="N3:N66" si="3">_xlfn.RANK.EQ(M3,$M$2:$M$190,1)</f>
        <v>1</v>
      </c>
      <c r="O3" s="20">
        <v>0.48321759259259256</v>
      </c>
      <c r="P3" s="21">
        <f t="shared" ref="P3:P66" si="4">_xlfn.RANK.EQ(O3,$O$2:$O$190,1)</f>
        <v>2</v>
      </c>
      <c r="Q3" s="20">
        <v>0.19155092592592593</v>
      </c>
      <c r="R3" s="42">
        <v>2</v>
      </c>
    </row>
    <row r="4" spans="1:18" s="5" customFormat="1" x14ac:dyDescent="0.25">
      <c r="A4" s="3">
        <v>177</v>
      </c>
      <c r="B4" s="23" t="s">
        <v>335</v>
      </c>
      <c r="C4" s="4" t="s">
        <v>187</v>
      </c>
      <c r="D4" s="4" t="s">
        <v>188</v>
      </c>
      <c r="E4" s="16">
        <v>0.33749999999999997</v>
      </c>
      <c r="F4" s="17">
        <f t="shared" si="0"/>
        <v>5</v>
      </c>
      <c r="G4" s="14">
        <v>0.35555555555555557</v>
      </c>
      <c r="H4" s="13">
        <f t="shared" si="1"/>
        <v>3</v>
      </c>
      <c r="I4" s="16">
        <v>0.3888888888888889</v>
      </c>
      <c r="J4" s="17">
        <f t="shared" si="2"/>
        <v>2</v>
      </c>
      <c r="K4" s="14">
        <v>0.42638888888888887</v>
      </c>
      <c r="L4" s="13">
        <f t="shared" ref="L4:L66" si="5">_xlfn.RANK.EQ(K4,$K$2:$K$190,1)</f>
        <v>1</v>
      </c>
      <c r="M4" s="16">
        <v>0.44097222222222227</v>
      </c>
      <c r="N4" s="17">
        <f t="shared" si="3"/>
        <v>3</v>
      </c>
      <c r="O4" s="20">
        <v>0.48718750000000005</v>
      </c>
      <c r="P4" s="21">
        <f t="shared" si="4"/>
        <v>3</v>
      </c>
      <c r="Q4" s="20">
        <v>0.19552083333333334</v>
      </c>
      <c r="R4" s="42">
        <v>3</v>
      </c>
    </row>
    <row r="5" spans="1:18" s="5" customFormat="1" x14ac:dyDescent="0.25">
      <c r="A5" s="3">
        <v>187</v>
      </c>
      <c r="B5" s="23" t="s">
        <v>335</v>
      </c>
      <c r="C5" s="4" t="s">
        <v>197</v>
      </c>
      <c r="D5" s="4" t="s">
        <v>198</v>
      </c>
      <c r="E5" s="16">
        <v>0.33680555555555558</v>
      </c>
      <c r="F5" s="17">
        <f t="shared" si="0"/>
        <v>2</v>
      </c>
      <c r="G5" s="14">
        <v>0.35555555555555557</v>
      </c>
      <c r="H5" s="13">
        <f t="shared" si="1"/>
        <v>3</v>
      </c>
      <c r="I5" s="16">
        <v>0.3888888888888889</v>
      </c>
      <c r="J5" s="17">
        <f t="shared" si="2"/>
        <v>2</v>
      </c>
      <c r="K5" s="25" t="s">
        <v>296</v>
      </c>
      <c r="L5" s="13" t="s">
        <v>296</v>
      </c>
      <c r="M5" s="16">
        <v>0.44097222222222227</v>
      </c>
      <c r="N5" s="17">
        <f t="shared" si="3"/>
        <v>3</v>
      </c>
      <c r="O5" s="20">
        <v>0.48804398148148148</v>
      </c>
      <c r="P5" s="21">
        <f t="shared" si="4"/>
        <v>4</v>
      </c>
      <c r="Q5" s="20">
        <v>0.19637731481481482</v>
      </c>
      <c r="R5" s="42">
        <v>4</v>
      </c>
    </row>
    <row r="6" spans="1:18" s="5" customFormat="1" x14ac:dyDescent="0.25">
      <c r="A6" s="3">
        <v>164</v>
      </c>
      <c r="B6" s="23" t="s">
        <v>335</v>
      </c>
      <c r="C6" s="4" t="s">
        <v>173</v>
      </c>
      <c r="D6" s="4"/>
      <c r="E6" s="16">
        <v>0.33680555555555558</v>
      </c>
      <c r="F6" s="17">
        <f t="shared" si="0"/>
        <v>2</v>
      </c>
      <c r="G6" s="14">
        <v>0.35486111111111113</v>
      </c>
      <c r="H6" s="13">
        <f t="shared" si="1"/>
        <v>1</v>
      </c>
      <c r="I6" s="16">
        <v>0.39027777777777778</v>
      </c>
      <c r="J6" s="17">
        <f t="shared" si="2"/>
        <v>5</v>
      </c>
      <c r="K6" s="25" t="s">
        <v>296</v>
      </c>
      <c r="L6" s="13" t="s">
        <v>296</v>
      </c>
      <c r="M6" s="16">
        <v>0.44236111111111115</v>
      </c>
      <c r="N6" s="17">
        <f t="shared" si="3"/>
        <v>5</v>
      </c>
      <c r="O6" s="20">
        <v>0.48810185185185184</v>
      </c>
      <c r="P6" s="21">
        <f t="shared" si="4"/>
        <v>5</v>
      </c>
      <c r="Q6" s="20">
        <v>0.19643518518518518</v>
      </c>
      <c r="R6" s="42">
        <v>5</v>
      </c>
    </row>
    <row r="7" spans="1:18" s="5" customFormat="1" x14ac:dyDescent="0.25">
      <c r="A7" s="3">
        <v>237</v>
      </c>
      <c r="B7" s="23" t="s">
        <v>335</v>
      </c>
      <c r="C7" s="4" t="s">
        <v>257</v>
      </c>
      <c r="D7" s="4" t="s">
        <v>258</v>
      </c>
      <c r="E7" s="16">
        <v>0.33749999999999997</v>
      </c>
      <c r="F7" s="17">
        <f t="shared" si="0"/>
        <v>5</v>
      </c>
      <c r="G7" s="14">
        <v>0.35694444444444445</v>
      </c>
      <c r="H7" s="13">
        <f t="shared" si="1"/>
        <v>6</v>
      </c>
      <c r="I7" s="16">
        <v>0.39305555555555555</v>
      </c>
      <c r="J7" s="17">
        <f t="shared" si="2"/>
        <v>6</v>
      </c>
      <c r="K7" s="25" t="s">
        <v>296</v>
      </c>
      <c r="L7" s="13" t="s">
        <v>296</v>
      </c>
      <c r="M7" s="16">
        <v>0.44930555555555557</v>
      </c>
      <c r="N7" s="17">
        <f t="shared" si="3"/>
        <v>6</v>
      </c>
      <c r="O7" s="20">
        <v>0.49875000000000003</v>
      </c>
      <c r="P7" s="21">
        <f t="shared" si="4"/>
        <v>6</v>
      </c>
      <c r="Q7" s="20">
        <v>0.20708333333333331</v>
      </c>
      <c r="R7" s="42">
        <v>6</v>
      </c>
    </row>
    <row r="8" spans="1:18" s="5" customFormat="1" x14ac:dyDescent="0.25">
      <c r="A8" s="3">
        <v>167</v>
      </c>
      <c r="B8" s="23" t="s">
        <v>335</v>
      </c>
      <c r="C8" s="4" t="s">
        <v>176</v>
      </c>
      <c r="D8" s="4"/>
      <c r="E8" s="16">
        <v>0.33888888888888885</v>
      </c>
      <c r="F8" s="17">
        <f t="shared" si="0"/>
        <v>8</v>
      </c>
      <c r="G8" s="14">
        <v>0.35833333333333334</v>
      </c>
      <c r="H8" s="13">
        <f t="shared" si="1"/>
        <v>7</v>
      </c>
      <c r="I8" s="16">
        <v>0.39513888888888887</v>
      </c>
      <c r="J8" s="17">
        <f t="shared" si="2"/>
        <v>8</v>
      </c>
      <c r="K8" s="25" t="s">
        <v>296</v>
      </c>
      <c r="L8" s="13" t="s">
        <v>296</v>
      </c>
      <c r="M8" s="16">
        <v>0.45</v>
      </c>
      <c r="N8" s="17">
        <f t="shared" si="3"/>
        <v>7</v>
      </c>
      <c r="O8" s="20">
        <v>0.49914351851851851</v>
      </c>
      <c r="P8" s="21">
        <f t="shared" si="4"/>
        <v>7</v>
      </c>
      <c r="Q8" s="20">
        <v>0.20747685185185186</v>
      </c>
      <c r="R8" s="42">
        <v>7</v>
      </c>
    </row>
    <row r="9" spans="1:18" s="5" customFormat="1" x14ac:dyDescent="0.25">
      <c r="A9" s="3">
        <v>207</v>
      </c>
      <c r="B9" s="23" t="s">
        <v>335</v>
      </c>
      <c r="C9" s="4" t="s">
        <v>223</v>
      </c>
      <c r="D9" s="4"/>
      <c r="E9" s="16">
        <v>0.33888888888888885</v>
      </c>
      <c r="F9" s="17">
        <f t="shared" si="0"/>
        <v>8</v>
      </c>
      <c r="G9" s="14">
        <v>0.35902777777777778</v>
      </c>
      <c r="H9" s="13">
        <f t="shared" si="1"/>
        <v>9</v>
      </c>
      <c r="I9" s="16">
        <v>0.39444444444444443</v>
      </c>
      <c r="J9" s="17">
        <f t="shared" si="2"/>
        <v>7</v>
      </c>
      <c r="K9" s="25" t="s">
        <v>296</v>
      </c>
      <c r="L9" s="13" t="s">
        <v>296</v>
      </c>
      <c r="M9" s="16">
        <v>0.4513888888888889</v>
      </c>
      <c r="N9" s="17">
        <f t="shared" si="3"/>
        <v>8</v>
      </c>
      <c r="O9" s="20">
        <v>0.50440972222222225</v>
      </c>
      <c r="P9" s="21">
        <f t="shared" si="4"/>
        <v>8</v>
      </c>
      <c r="Q9" s="20">
        <v>0.21274305555555553</v>
      </c>
      <c r="R9" s="42">
        <v>8</v>
      </c>
    </row>
    <row r="10" spans="1:18" s="5" customFormat="1" x14ac:dyDescent="0.25">
      <c r="A10" s="3">
        <v>155</v>
      </c>
      <c r="B10" s="23" t="s">
        <v>335</v>
      </c>
      <c r="C10" s="4" t="s">
        <v>162</v>
      </c>
      <c r="D10" s="4" t="s">
        <v>163</v>
      </c>
      <c r="E10" s="16">
        <v>0.34027777777777773</v>
      </c>
      <c r="F10" s="17">
        <f t="shared" si="0"/>
        <v>10</v>
      </c>
      <c r="G10" s="14">
        <v>0.3611111111111111</v>
      </c>
      <c r="H10" s="13">
        <f t="shared" si="1"/>
        <v>11</v>
      </c>
      <c r="I10" s="16">
        <v>0.39930555555555558</v>
      </c>
      <c r="J10" s="17">
        <f t="shared" si="2"/>
        <v>10</v>
      </c>
      <c r="K10" s="25" t="s">
        <v>296</v>
      </c>
      <c r="L10" s="13" t="s">
        <v>296</v>
      </c>
      <c r="M10" s="16">
        <v>0.45694444444444443</v>
      </c>
      <c r="N10" s="17">
        <f t="shared" si="3"/>
        <v>10</v>
      </c>
      <c r="O10" s="20">
        <v>0.50881944444444438</v>
      </c>
      <c r="P10" s="21">
        <f t="shared" si="4"/>
        <v>9</v>
      </c>
      <c r="Q10" s="20">
        <v>0.21715277777777778</v>
      </c>
      <c r="R10" s="42">
        <v>9</v>
      </c>
    </row>
    <row r="11" spans="1:18" s="5" customFormat="1" x14ac:dyDescent="0.25">
      <c r="A11" s="3">
        <v>233</v>
      </c>
      <c r="B11" s="23" t="s">
        <v>335</v>
      </c>
      <c r="C11" s="4" t="s">
        <v>252</v>
      </c>
      <c r="D11" s="4" t="s">
        <v>253</v>
      </c>
      <c r="E11" s="16">
        <v>0.33819444444444446</v>
      </c>
      <c r="F11" s="17">
        <f t="shared" si="0"/>
        <v>7</v>
      </c>
      <c r="G11" s="14">
        <v>0.35833333333333334</v>
      </c>
      <c r="H11" s="13">
        <f t="shared" si="1"/>
        <v>7</v>
      </c>
      <c r="I11" s="16">
        <v>0.39652777777777781</v>
      </c>
      <c r="J11" s="17">
        <f t="shared" si="2"/>
        <v>9</v>
      </c>
      <c r="K11" s="25" t="s">
        <v>296</v>
      </c>
      <c r="L11" s="13" t="s">
        <v>296</v>
      </c>
      <c r="M11" s="16">
        <v>0.45624999999999999</v>
      </c>
      <c r="N11" s="17">
        <f t="shared" si="3"/>
        <v>9</v>
      </c>
      <c r="O11" s="20">
        <v>0.51087962962962963</v>
      </c>
      <c r="P11" s="21">
        <f t="shared" si="4"/>
        <v>10</v>
      </c>
      <c r="Q11" s="20">
        <v>0.21921296296296297</v>
      </c>
      <c r="R11" s="42">
        <v>10</v>
      </c>
    </row>
    <row r="12" spans="1:18" s="5" customFormat="1" x14ac:dyDescent="0.25">
      <c r="A12" s="3">
        <v>185</v>
      </c>
      <c r="B12" s="9" t="s">
        <v>336</v>
      </c>
      <c r="C12" s="4" t="s">
        <v>195</v>
      </c>
      <c r="D12" s="4"/>
      <c r="E12" s="16">
        <v>0.3430555555555555</v>
      </c>
      <c r="F12" s="17">
        <f t="shared" ref="F12:F64" si="6">_xlfn.RANK.EQ(E12,$E$2:$E$190,1)</f>
        <v>12</v>
      </c>
      <c r="G12" s="14">
        <v>0.36388888888888887</v>
      </c>
      <c r="H12" s="13">
        <f t="shared" si="1"/>
        <v>12</v>
      </c>
      <c r="I12" s="16">
        <v>0.40138888888888885</v>
      </c>
      <c r="J12" s="17">
        <f t="shared" si="2"/>
        <v>12</v>
      </c>
      <c r="K12" s="25" t="s">
        <v>296</v>
      </c>
      <c r="L12" s="13" t="s">
        <v>296</v>
      </c>
      <c r="M12" s="16">
        <v>0.4597222222222222</v>
      </c>
      <c r="N12" s="17">
        <f t="shared" si="3"/>
        <v>11</v>
      </c>
      <c r="O12" s="20">
        <v>0.51465277777777774</v>
      </c>
      <c r="P12" s="21">
        <f t="shared" si="4"/>
        <v>11</v>
      </c>
      <c r="Q12" s="20">
        <v>0.22298611111111111</v>
      </c>
      <c r="R12" s="18">
        <v>1</v>
      </c>
    </row>
    <row r="13" spans="1:18" s="5" customFormat="1" x14ac:dyDescent="0.25">
      <c r="A13" s="3">
        <v>216</v>
      </c>
      <c r="B13" s="9" t="s">
        <v>336</v>
      </c>
      <c r="C13" s="4" t="s">
        <v>232</v>
      </c>
      <c r="D13" s="4" t="s">
        <v>99</v>
      </c>
      <c r="E13" s="16">
        <v>0.3444444444444445</v>
      </c>
      <c r="F13" s="17">
        <f t="shared" si="6"/>
        <v>15</v>
      </c>
      <c r="G13" s="14">
        <v>0.3659722222222222</v>
      </c>
      <c r="H13" s="13">
        <f t="shared" si="1"/>
        <v>14</v>
      </c>
      <c r="I13" s="16">
        <v>0.40416666666666662</v>
      </c>
      <c r="J13" s="17">
        <f t="shared" si="2"/>
        <v>14</v>
      </c>
      <c r="K13" s="25" t="s">
        <v>296</v>
      </c>
      <c r="L13" s="13" t="s">
        <v>296</v>
      </c>
      <c r="M13" s="16">
        <v>0.46249999999999997</v>
      </c>
      <c r="N13" s="17">
        <f t="shared" si="3"/>
        <v>13</v>
      </c>
      <c r="O13" s="20">
        <v>0.51643518518518516</v>
      </c>
      <c r="P13" s="21">
        <f t="shared" si="4"/>
        <v>12</v>
      </c>
      <c r="Q13" s="20">
        <v>0.22476851851851853</v>
      </c>
      <c r="R13" s="18">
        <v>2</v>
      </c>
    </row>
    <row r="14" spans="1:18" s="5" customFormat="1" x14ac:dyDescent="0.25">
      <c r="A14" s="3">
        <v>226</v>
      </c>
      <c r="B14" s="23" t="s">
        <v>335</v>
      </c>
      <c r="C14" s="4" t="s">
        <v>242</v>
      </c>
      <c r="D14" s="4"/>
      <c r="E14" s="16">
        <v>0.34097222222222223</v>
      </c>
      <c r="F14" s="17">
        <f t="shared" ref="F14:F19" si="7">_xlfn.RANK.EQ(E14,$E$2:$E$190,1)</f>
        <v>11</v>
      </c>
      <c r="G14" s="14">
        <v>0.36041666666666666</v>
      </c>
      <c r="H14" s="13">
        <f t="shared" si="1"/>
        <v>10</v>
      </c>
      <c r="I14" s="16">
        <v>0.39930555555555558</v>
      </c>
      <c r="J14" s="17">
        <f t="shared" si="2"/>
        <v>10</v>
      </c>
      <c r="K14" s="25" t="s">
        <v>296</v>
      </c>
      <c r="L14" s="13" t="s">
        <v>296</v>
      </c>
      <c r="M14" s="16">
        <v>0.4597222222222222</v>
      </c>
      <c r="N14" s="17">
        <f t="shared" si="3"/>
        <v>11</v>
      </c>
      <c r="O14" s="20">
        <v>0.51646990740740739</v>
      </c>
      <c r="P14" s="21">
        <f t="shared" si="4"/>
        <v>13</v>
      </c>
      <c r="Q14" s="20">
        <v>0.22480324074074073</v>
      </c>
      <c r="R14" s="42">
        <v>11</v>
      </c>
    </row>
    <row r="15" spans="1:18" s="5" customFormat="1" x14ac:dyDescent="0.25">
      <c r="A15" s="3">
        <v>172</v>
      </c>
      <c r="B15" s="23" t="s">
        <v>335</v>
      </c>
      <c r="C15" s="4" t="s">
        <v>181</v>
      </c>
      <c r="D15" s="4"/>
      <c r="E15" s="16">
        <v>0.3444444444444445</v>
      </c>
      <c r="F15" s="17">
        <f t="shared" si="7"/>
        <v>15</v>
      </c>
      <c r="G15" s="14">
        <v>0.36736111111111108</v>
      </c>
      <c r="H15" s="13">
        <f t="shared" si="1"/>
        <v>15</v>
      </c>
      <c r="I15" s="16">
        <v>0.40763888888888888</v>
      </c>
      <c r="J15" s="17">
        <f t="shared" si="2"/>
        <v>15</v>
      </c>
      <c r="K15" s="14">
        <v>0.45</v>
      </c>
      <c r="L15" s="13">
        <f t="shared" si="5"/>
        <v>2</v>
      </c>
      <c r="M15" s="16">
        <v>0.46736111111111112</v>
      </c>
      <c r="N15" s="17">
        <f t="shared" si="3"/>
        <v>14</v>
      </c>
      <c r="O15" s="20">
        <v>0.52298611111111104</v>
      </c>
      <c r="P15" s="21">
        <f t="shared" si="4"/>
        <v>14</v>
      </c>
      <c r="Q15" s="20">
        <v>0.23131944444444444</v>
      </c>
      <c r="R15" s="42">
        <v>12</v>
      </c>
    </row>
    <row r="16" spans="1:18" s="5" customFormat="1" x14ac:dyDescent="0.25">
      <c r="A16" s="3">
        <v>212</v>
      </c>
      <c r="B16" s="23" t="s">
        <v>335</v>
      </c>
      <c r="C16" s="4" t="s">
        <v>229</v>
      </c>
      <c r="D16" s="4"/>
      <c r="E16" s="16">
        <v>0.34652777777777777</v>
      </c>
      <c r="F16" s="17">
        <f t="shared" si="7"/>
        <v>21</v>
      </c>
      <c r="G16" s="14">
        <v>0.36874999999999997</v>
      </c>
      <c r="H16" s="13">
        <f t="shared" si="1"/>
        <v>17</v>
      </c>
      <c r="I16" s="16">
        <v>0.40972222222222227</v>
      </c>
      <c r="J16" s="17">
        <f t="shared" si="2"/>
        <v>16</v>
      </c>
      <c r="K16" s="14">
        <v>0.4513888888888889</v>
      </c>
      <c r="L16" s="13">
        <f t="shared" si="5"/>
        <v>3</v>
      </c>
      <c r="M16" s="16">
        <v>0.46875</v>
      </c>
      <c r="N16" s="17">
        <f t="shared" si="3"/>
        <v>15</v>
      </c>
      <c r="O16" s="20">
        <v>0.52418981481481486</v>
      </c>
      <c r="P16" s="21">
        <f t="shared" si="4"/>
        <v>15</v>
      </c>
      <c r="Q16" s="20">
        <v>0.23252314814814815</v>
      </c>
      <c r="R16" s="42">
        <v>13</v>
      </c>
    </row>
    <row r="17" spans="1:18" s="5" customFormat="1" x14ac:dyDescent="0.25">
      <c r="A17" s="3">
        <v>160</v>
      </c>
      <c r="B17" s="23" t="s">
        <v>335</v>
      </c>
      <c r="C17" s="4" t="s">
        <v>169</v>
      </c>
      <c r="D17" s="4" t="s">
        <v>170</v>
      </c>
      <c r="E17" s="16">
        <v>0.34861111111111115</v>
      </c>
      <c r="F17" s="17">
        <f t="shared" si="7"/>
        <v>33</v>
      </c>
      <c r="G17" s="14">
        <v>0.37222222222222223</v>
      </c>
      <c r="H17" s="13">
        <f t="shared" si="1"/>
        <v>30</v>
      </c>
      <c r="I17" s="16">
        <v>0.41388888888888892</v>
      </c>
      <c r="J17" s="17">
        <f t="shared" si="2"/>
        <v>21</v>
      </c>
      <c r="K17" s="14">
        <v>0.4597222222222222</v>
      </c>
      <c r="L17" s="13">
        <f t="shared" si="5"/>
        <v>5</v>
      </c>
      <c r="M17" s="16">
        <v>0.47847222222222219</v>
      </c>
      <c r="N17" s="17">
        <f t="shared" si="3"/>
        <v>16</v>
      </c>
      <c r="O17" s="20">
        <v>0.53805555555555562</v>
      </c>
      <c r="P17" s="21">
        <f t="shared" si="4"/>
        <v>16</v>
      </c>
      <c r="Q17" s="20">
        <v>0.24638888888888888</v>
      </c>
      <c r="R17" s="42">
        <v>14</v>
      </c>
    </row>
    <row r="18" spans="1:18" s="5" customFormat="1" x14ac:dyDescent="0.25">
      <c r="A18" s="3">
        <v>192</v>
      </c>
      <c r="B18" s="23" t="s">
        <v>335</v>
      </c>
      <c r="C18" s="4" t="s">
        <v>201</v>
      </c>
      <c r="D18" s="4" t="s">
        <v>202</v>
      </c>
      <c r="E18" s="16">
        <v>0.35000000000000003</v>
      </c>
      <c r="F18" s="17">
        <f t="shared" si="7"/>
        <v>35</v>
      </c>
      <c r="G18" s="14">
        <v>0.37291666666666662</v>
      </c>
      <c r="H18" s="13">
        <f t="shared" si="1"/>
        <v>32</v>
      </c>
      <c r="I18" s="16">
        <v>0.41736111111111113</v>
      </c>
      <c r="J18" s="17">
        <f t="shared" si="2"/>
        <v>26</v>
      </c>
      <c r="K18" s="14">
        <v>0.46249999999999997</v>
      </c>
      <c r="L18" s="13">
        <f t="shared" si="5"/>
        <v>7</v>
      </c>
      <c r="M18" s="16">
        <v>0.48055555555555557</v>
      </c>
      <c r="N18" s="17">
        <f t="shared" si="3"/>
        <v>18</v>
      </c>
      <c r="O18" s="20">
        <v>0.53818287037037038</v>
      </c>
      <c r="P18" s="21">
        <f t="shared" si="4"/>
        <v>17</v>
      </c>
      <c r="Q18" s="20">
        <v>0.24651620370370372</v>
      </c>
      <c r="R18" s="42">
        <v>15</v>
      </c>
    </row>
    <row r="19" spans="1:18" s="5" customFormat="1" x14ac:dyDescent="0.25">
      <c r="A19" s="3">
        <v>193</v>
      </c>
      <c r="B19" s="23" t="s">
        <v>335</v>
      </c>
      <c r="C19" s="4" t="s">
        <v>203</v>
      </c>
      <c r="D19" s="4" t="s">
        <v>204</v>
      </c>
      <c r="E19" s="16">
        <v>0.34583333333333338</v>
      </c>
      <c r="F19" s="17">
        <f t="shared" si="7"/>
        <v>20</v>
      </c>
      <c r="G19" s="14">
        <v>0.36874999999999997</v>
      </c>
      <c r="H19" s="13">
        <f t="shared" si="1"/>
        <v>17</v>
      </c>
      <c r="I19" s="16">
        <v>0.41041666666666665</v>
      </c>
      <c r="J19" s="17">
        <f t="shared" si="2"/>
        <v>17</v>
      </c>
      <c r="K19" s="14">
        <v>0.45833333333333331</v>
      </c>
      <c r="L19" s="13">
        <f t="shared" si="5"/>
        <v>4</v>
      </c>
      <c r="M19" s="16">
        <v>0.47847222222222219</v>
      </c>
      <c r="N19" s="17">
        <f t="shared" si="3"/>
        <v>16</v>
      </c>
      <c r="O19" s="20">
        <v>0.54670138888888886</v>
      </c>
      <c r="P19" s="21">
        <f t="shared" si="4"/>
        <v>18</v>
      </c>
      <c r="Q19" s="20">
        <v>0.25503472222222223</v>
      </c>
      <c r="R19" s="42">
        <v>16</v>
      </c>
    </row>
    <row r="20" spans="1:18" s="5" customFormat="1" x14ac:dyDescent="0.25">
      <c r="A20" s="3">
        <v>181</v>
      </c>
      <c r="B20" s="9" t="s">
        <v>336</v>
      </c>
      <c r="C20" s="4" t="s">
        <v>191</v>
      </c>
      <c r="D20" s="4" t="s">
        <v>178</v>
      </c>
      <c r="E20" s="16">
        <v>0.34652777777777777</v>
      </c>
      <c r="F20" s="17">
        <f t="shared" si="6"/>
        <v>21</v>
      </c>
      <c r="G20" s="14">
        <v>0.3743055555555555</v>
      </c>
      <c r="H20" s="13">
        <f t="shared" si="1"/>
        <v>33</v>
      </c>
      <c r="I20" s="16">
        <v>0.41875000000000001</v>
      </c>
      <c r="J20" s="17">
        <f t="shared" si="2"/>
        <v>28</v>
      </c>
      <c r="K20" s="14">
        <v>0.47222222222222227</v>
      </c>
      <c r="L20" s="13">
        <f t="shared" si="5"/>
        <v>13</v>
      </c>
      <c r="M20" s="16">
        <v>0.4916666666666667</v>
      </c>
      <c r="N20" s="17">
        <f t="shared" si="3"/>
        <v>24</v>
      </c>
      <c r="O20" s="20">
        <v>0.54841435185185183</v>
      </c>
      <c r="P20" s="21">
        <f t="shared" si="4"/>
        <v>19</v>
      </c>
      <c r="Q20" s="20">
        <v>0.25674768518518515</v>
      </c>
      <c r="R20" s="18">
        <v>3</v>
      </c>
    </row>
    <row r="21" spans="1:18" s="5" customFormat="1" x14ac:dyDescent="0.25">
      <c r="A21" s="3">
        <v>189</v>
      </c>
      <c r="B21" s="23" t="s">
        <v>335</v>
      </c>
      <c r="C21" s="4" t="s">
        <v>200</v>
      </c>
      <c r="D21" s="4"/>
      <c r="E21" s="16">
        <v>0.34652777777777777</v>
      </c>
      <c r="F21" s="17">
        <f>_xlfn.RANK.EQ(E21,$E$2:$E$190,1)</f>
        <v>21</v>
      </c>
      <c r="G21" s="14">
        <v>0.3743055555555555</v>
      </c>
      <c r="H21" s="13">
        <f t="shared" si="1"/>
        <v>33</v>
      </c>
      <c r="I21" s="16">
        <v>0.41944444444444445</v>
      </c>
      <c r="J21" s="17">
        <f t="shared" si="2"/>
        <v>29</v>
      </c>
      <c r="K21" s="14">
        <v>0.47152777777777777</v>
      </c>
      <c r="L21" s="13">
        <f t="shared" si="5"/>
        <v>12</v>
      </c>
      <c r="M21" s="16">
        <v>0.4916666666666667</v>
      </c>
      <c r="N21" s="17">
        <f t="shared" si="3"/>
        <v>24</v>
      </c>
      <c r="O21" s="20">
        <v>0.54843750000000002</v>
      </c>
      <c r="P21" s="21">
        <f t="shared" si="4"/>
        <v>20</v>
      </c>
      <c r="Q21" s="20">
        <v>0.25677083333333334</v>
      </c>
      <c r="R21" s="42">
        <v>17</v>
      </c>
    </row>
    <row r="22" spans="1:18" s="5" customFormat="1" x14ac:dyDescent="0.25">
      <c r="A22" s="3">
        <v>249</v>
      </c>
      <c r="B22" s="23" t="s">
        <v>335</v>
      </c>
      <c r="C22" s="4" t="s">
        <v>270</v>
      </c>
      <c r="D22" s="4"/>
      <c r="E22" s="16">
        <v>0.34652777777777777</v>
      </c>
      <c r="F22" s="17">
        <f>_xlfn.RANK.EQ(E22,$E$2:$E$190,1)</f>
        <v>21</v>
      </c>
      <c r="G22" s="14">
        <v>0.37083333333333335</v>
      </c>
      <c r="H22" s="13">
        <f t="shared" si="1"/>
        <v>23</v>
      </c>
      <c r="I22" s="16">
        <v>0.41319444444444442</v>
      </c>
      <c r="J22" s="17">
        <f t="shared" si="2"/>
        <v>19</v>
      </c>
      <c r="K22" s="14">
        <v>0.46319444444444446</v>
      </c>
      <c r="L22" s="13">
        <f t="shared" si="5"/>
        <v>8</v>
      </c>
      <c r="M22" s="16">
        <v>0.48472222222222222</v>
      </c>
      <c r="N22" s="17">
        <f t="shared" si="3"/>
        <v>19</v>
      </c>
      <c r="O22" s="20">
        <v>0.54878472222222219</v>
      </c>
      <c r="P22" s="21">
        <f t="shared" si="4"/>
        <v>21</v>
      </c>
      <c r="Q22" s="20">
        <v>0.25711805555555556</v>
      </c>
      <c r="R22" s="42">
        <v>18</v>
      </c>
    </row>
    <row r="23" spans="1:18" s="5" customFormat="1" x14ac:dyDescent="0.25">
      <c r="A23" s="3">
        <v>188</v>
      </c>
      <c r="B23" s="9" t="s">
        <v>336</v>
      </c>
      <c r="C23" s="4" t="s">
        <v>199</v>
      </c>
      <c r="D23" s="4"/>
      <c r="E23" s="16">
        <v>0.34791666666666665</v>
      </c>
      <c r="F23" s="17">
        <f t="shared" si="6"/>
        <v>30</v>
      </c>
      <c r="G23" s="14">
        <v>0.37152777777777773</v>
      </c>
      <c r="H23" s="13">
        <f t="shared" si="1"/>
        <v>25</v>
      </c>
      <c r="I23" s="16">
        <v>0.41666666666666669</v>
      </c>
      <c r="J23" s="17">
        <f t="shared" si="2"/>
        <v>23</v>
      </c>
      <c r="K23" s="14">
        <v>0.47083333333333338</v>
      </c>
      <c r="L23" s="13">
        <f t="shared" si="5"/>
        <v>11</v>
      </c>
      <c r="M23" s="16">
        <v>0.48958333333333331</v>
      </c>
      <c r="N23" s="17">
        <f t="shared" si="3"/>
        <v>21</v>
      </c>
      <c r="O23" s="20">
        <v>0.55245370370370372</v>
      </c>
      <c r="P23" s="21">
        <f t="shared" si="4"/>
        <v>22</v>
      </c>
      <c r="Q23" s="20">
        <v>0.26078703703703704</v>
      </c>
      <c r="R23" s="18">
        <v>4</v>
      </c>
    </row>
    <row r="24" spans="1:18" s="5" customFormat="1" x14ac:dyDescent="0.25">
      <c r="A24" s="3">
        <v>151</v>
      </c>
      <c r="B24" s="23" t="s">
        <v>335</v>
      </c>
      <c r="C24" s="4" t="s">
        <v>159</v>
      </c>
      <c r="D24" s="4" t="s">
        <v>160</v>
      </c>
      <c r="E24" s="16">
        <v>0.34722222222222227</v>
      </c>
      <c r="F24" s="17">
        <f>_xlfn.RANK.EQ(E24,$E$2:$E$190,1)</f>
        <v>27</v>
      </c>
      <c r="G24" s="14">
        <v>0.37152777777777773</v>
      </c>
      <c r="H24" s="13">
        <f t="shared" si="1"/>
        <v>25</v>
      </c>
      <c r="I24" s="16">
        <v>0.41666666666666669</v>
      </c>
      <c r="J24" s="17">
        <f t="shared" si="2"/>
        <v>23</v>
      </c>
      <c r="K24" s="14">
        <v>0.4680555555555555</v>
      </c>
      <c r="L24" s="13">
        <f t="shared" si="5"/>
        <v>10</v>
      </c>
      <c r="M24" s="16">
        <v>0.49027777777777781</v>
      </c>
      <c r="N24" s="17">
        <f t="shared" si="3"/>
        <v>23</v>
      </c>
      <c r="O24" s="20">
        <v>0.55252314814814818</v>
      </c>
      <c r="P24" s="21">
        <f t="shared" si="4"/>
        <v>23</v>
      </c>
      <c r="Q24" s="20">
        <v>0.26085648148148149</v>
      </c>
      <c r="R24" s="42">
        <v>19</v>
      </c>
    </row>
    <row r="25" spans="1:18" s="5" customFormat="1" x14ac:dyDescent="0.25">
      <c r="A25" s="3">
        <v>203</v>
      </c>
      <c r="B25" s="9" t="s">
        <v>336</v>
      </c>
      <c r="C25" s="4" t="s">
        <v>216</v>
      </c>
      <c r="D25" s="4" t="s">
        <v>217</v>
      </c>
      <c r="E25" s="16">
        <v>0.35000000000000003</v>
      </c>
      <c r="F25" s="17">
        <f t="shared" si="6"/>
        <v>35</v>
      </c>
      <c r="G25" s="14">
        <v>0.375</v>
      </c>
      <c r="H25" s="13">
        <f t="shared" si="1"/>
        <v>38</v>
      </c>
      <c r="I25" s="16">
        <v>0.42083333333333334</v>
      </c>
      <c r="J25" s="17">
        <f t="shared" si="2"/>
        <v>32</v>
      </c>
      <c r="K25" s="14">
        <v>0.47222222222222227</v>
      </c>
      <c r="L25" s="13">
        <f t="shared" si="5"/>
        <v>13</v>
      </c>
      <c r="M25" s="16">
        <v>0.49236111111111108</v>
      </c>
      <c r="N25" s="17">
        <f t="shared" si="3"/>
        <v>26</v>
      </c>
      <c r="O25" s="20">
        <v>0.55471064814814819</v>
      </c>
      <c r="P25" s="21">
        <f t="shared" si="4"/>
        <v>24</v>
      </c>
      <c r="Q25" s="20">
        <v>0.2630439814814815</v>
      </c>
      <c r="R25" s="18">
        <v>5</v>
      </c>
    </row>
    <row r="26" spans="1:18" s="5" customFormat="1" x14ac:dyDescent="0.25">
      <c r="A26" s="3">
        <v>139</v>
      </c>
      <c r="B26" s="23" t="s">
        <v>335</v>
      </c>
      <c r="C26" s="4" t="s">
        <v>142</v>
      </c>
      <c r="D26" s="4" t="s">
        <v>143</v>
      </c>
      <c r="E26" s="16">
        <v>0.35416666666666669</v>
      </c>
      <c r="F26" s="17">
        <f>_xlfn.RANK.EQ(E26,$E$2:$E$190,1)</f>
        <v>51</v>
      </c>
      <c r="G26" s="14">
        <v>0.37986111111111115</v>
      </c>
      <c r="H26" s="13">
        <f t="shared" si="1"/>
        <v>45</v>
      </c>
      <c r="I26" s="16">
        <v>0.42499999999999999</v>
      </c>
      <c r="J26" s="17">
        <f t="shared" si="2"/>
        <v>37</v>
      </c>
      <c r="K26" s="14">
        <v>0.47638888888888892</v>
      </c>
      <c r="L26" s="13">
        <f t="shared" si="5"/>
        <v>18</v>
      </c>
      <c r="M26" s="16">
        <v>0.49513888888888885</v>
      </c>
      <c r="N26" s="17">
        <f t="shared" si="3"/>
        <v>27</v>
      </c>
      <c r="O26" s="20">
        <v>0.55577546296296299</v>
      </c>
      <c r="P26" s="21">
        <f t="shared" si="4"/>
        <v>25</v>
      </c>
      <c r="Q26" s="20">
        <v>0.2641087962962963</v>
      </c>
      <c r="R26" s="42">
        <v>20</v>
      </c>
    </row>
    <row r="27" spans="1:18" s="5" customFormat="1" x14ac:dyDescent="0.25">
      <c r="A27" s="3">
        <v>242</v>
      </c>
      <c r="B27" s="9" t="s">
        <v>336</v>
      </c>
      <c r="C27" s="4" t="s">
        <v>264</v>
      </c>
      <c r="D27" s="4" t="s">
        <v>36</v>
      </c>
      <c r="E27" s="16">
        <v>0.34722222222222227</v>
      </c>
      <c r="F27" s="17">
        <f t="shared" si="6"/>
        <v>27</v>
      </c>
      <c r="G27" s="14">
        <v>0.37083333333333335</v>
      </c>
      <c r="H27" s="13">
        <f t="shared" si="1"/>
        <v>23</v>
      </c>
      <c r="I27" s="16">
        <v>0.4152777777777778</v>
      </c>
      <c r="J27" s="17">
        <f t="shared" si="2"/>
        <v>22</v>
      </c>
      <c r="K27" s="14">
        <v>0.46666666666666662</v>
      </c>
      <c r="L27" s="13">
        <f t="shared" si="5"/>
        <v>9</v>
      </c>
      <c r="M27" s="16">
        <v>0.48958333333333331</v>
      </c>
      <c r="N27" s="17">
        <f t="shared" si="3"/>
        <v>21</v>
      </c>
      <c r="O27" s="20">
        <v>0.55733796296296301</v>
      </c>
      <c r="P27" s="21">
        <f t="shared" si="4"/>
        <v>26</v>
      </c>
      <c r="Q27" s="20">
        <v>0.26567129629629632</v>
      </c>
      <c r="R27" s="18">
        <v>6</v>
      </c>
    </row>
    <row r="28" spans="1:18" s="5" customFormat="1" x14ac:dyDescent="0.25">
      <c r="A28" s="3">
        <v>179</v>
      </c>
      <c r="B28" s="9" t="s">
        <v>336</v>
      </c>
      <c r="C28" s="4" t="s">
        <v>189</v>
      </c>
      <c r="D28" s="4"/>
      <c r="E28" s="16">
        <v>0.35000000000000003</v>
      </c>
      <c r="F28" s="17">
        <f t="shared" si="6"/>
        <v>35</v>
      </c>
      <c r="G28" s="14">
        <v>0.3743055555555555</v>
      </c>
      <c r="H28" s="13">
        <f t="shared" si="1"/>
        <v>33</v>
      </c>
      <c r="I28" s="16">
        <v>0.42152777777777778</v>
      </c>
      <c r="J28" s="17">
        <f t="shared" si="2"/>
        <v>34</v>
      </c>
      <c r="K28" s="14">
        <v>0.4777777777777778</v>
      </c>
      <c r="L28" s="13">
        <f t="shared" si="5"/>
        <v>21</v>
      </c>
      <c r="M28" s="16">
        <v>0.49791666666666662</v>
      </c>
      <c r="N28" s="17">
        <f t="shared" si="3"/>
        <v>29</v>
      </c>
      <c r="O28" s="20">
        <v>0.55740740740740746</v>
      </c>
      <c r="P28" s="21">
        <f t="shared" si="4"/>
        <v>27</v>
      </c>
      <c r="Q28" s="20">
        <v>0.26574074074074078</v>
      </c>
      <c r="R28" s="18">
        <v>7</v>
      </c>
    </row>
    <row r="29" spans="1:18" s="5" customFormat="1" x14ac:dyDescent="0.25">
      <c r="A29" s="3">
        <v>206</v>
      </c>
      <c r="B29" s="23" t="s">
        <v>335</v>
      </c>
      <c r="C29" s="4" t="s">
        <v>222</v>
      </c>
      <c r="D29" s="4" t="s">
        <v>183</v>
      </c>
      <c r="E29" s="16">
        <v>0.35000000000000003</v>
      </c>
      <c r="F29" s="17">
        <f>_xlfn.RANK.EQ(E29,$E$2:$E$190,1)</f>
        <v>35</v>
      </c>
      <c r="G29" s="14">
        <v>0.375</v>
      </c>
      <c r="H29" s="13">
        <f t="shared" si="1"/>
        <v>38</v>
      </c>
      <c r="I29" s="16">
        <v>0.42083333333333334</v>
      </c>
      <c r="J29" s="17">
        <f t="shared" si="2"/>
        <v>32</v>
      </c>
      <c r="K29" s="14">
        <v>0.47222222222222227</v>
      </c>
      <c r="L29" s="13">
        <f t="shared" si="5"/>
        <v>13</v>
      </c>
      <c r="M29" s="16">
        <v>0.49513888888888885</v>
      </c>
      <c r="N29" s="17">
        <f t="shared" si="3"/>
        <v>27</v>
      </c>
      <c r="O29" s="20">
        <v>0.56350694444444438</v>
      </c>
      <c r="P29" s="21">
        <f t="shared" si="4"/>
        <v>28</v>
      </c>
      <c r="Q29" s="20">
        <v>0.27184027777777781</v>
      </c>
      <c r="R29" s="42">
        <v>21</v>
      </c>
    </row>
    <row r="30" spans="1:18" s="5" customFormat="1" x14ac:dyDescent="0.25">
      <c r="A30" s="3">
        <v>147</v>
      </c>
      <c r="B30" s="9" t="s">
        <v>336</v>
      </c>
      <c r="C30" s="4" t="s">
        <v>154</v>
      </c>
      <c r="D30" s="4"/>
      <c r="E30" s="16">
        <v>0.3527777777777778</v>
      </c>
      <c r="F30" s="17">
        <f t="shared" si="6"/>
        <v>46</v>
      </c>
      <c r="G30" s="14">
        <v>0.37986111111111115</v>
      </c>
      <c r="H30" s="13">
        <f t="shared" si="1"/>
        <v>45</v>
      </c>
      <c r="I30" s="16">
        <v>0.42638888888888887</v>
      </c>
      <c r="J30" s="17">
        <f t="shared" si="2"/>
        <v>40</v>
      </c>
      <c r="K30" s="14">
        <v>0.47847222222222219</v>
      </c>
      <c r="L30" s="13">
        <f t="shared" si="5"/>
        <v>23</v>
      </c>
      <c r="M30" s="16">
        <v>0.49791666666666662</v>
      </c>
      <c r="N30" s="17">
        <f t="shared" si="3"/>
        <v>29</v>
      </c>
      <c r="O30" s="20">
        <v>0.5640856481481481</v>
      </c>
      <c r="P30" s="21">
        <f t="shared" si="4"/>
        <v>29</v>
      </c>
      <c r="Q30" s="20">
        <v>0.27241898148148147</v>
      </c>
      <c r="R30" s="18">
        <v>8</v>
      </c>
    </row>
    <row r="31" spans="1:18" s="5" customFormat="1" x14ac:dyDescent="0.25">
      <c r="A31" s="3">
        <v>166</v>
      </c>
      <c r="B31" s="23" t="s">
        <v>335</v>
      </c>
      <c r="C31" s="4" t="s">
        <v>175</v>
      </c>
      <c r="D31" s="4"/>
      <c r="E31" s="16">
        <v>0.35902777777777778</v>
      </c>
      <c r="F31" s="17">
        <f>_xlfn.RANK.EQ(E31,$E$2:$E$190,1)</f>
        <v>68</v>
      </c>
      <c r="G31" s="14">
        <v>0.38750000000000001</v>
      </c>
      <c r="H31" s="13">
        <f t="shared" si="1"/>
        <v>68</v>
      </c>
      <c r="I31" s="16">
        <v>0.4375</v>
      </c>
      <c r="J31" s="17">
        <f t="shared" si="2"/>
        <v>56</v>
      </c>
      <c r="K31" s="14">
        <v>0.48749999999999999</v>
      </c>
      <c r="L31" s="13">
        <f t="shared" si="5"/>
        <v>36</v>
      </c>
      <c r="M31" s="16">
        <v>0.50624999999999998</v>
      </c>
      <c r="N31" s="17">
        <f t="shared" si="3"/>
        <v>43</v>
      </c>
      <c r="O31" s="20">
        <v>0.56414351851851852</v>
      </c>
      <c r="P31" s="21">
        <f t="shared" si="4"/>
        <v>30</v>
      </c>
      <c r="Q31" s="20">
        <v>0.27247685185185183</v>
      </c>
      <c r="R31" s="42">
        <v>22</v>
      </c>
    </row>
    <row r="32" spans="1:18" s="5" customFormat="1" x14ac:dyDescent="0.25">
      <c r="A32" s="3">
        <v>136</v>
      </c>
      <c r="B32" s="23" t="s">
        <v>335</v>
      </c>
      <c r="C32" s="4" t="s">
        <v>139</v>
      </c>
      <c r="D32" s="4" t="s">
        <v>140</v>
      </c>
      <c r="E32" s="16">
        <v>0.35416666666666669</v>
      </c>
      <c r="F32" s="17">
        <f>_xlfn.RANK.EQ(E32,$E$2:$E$190,1)</f>
        <v>51</v>
      </c>
      <c r="G32" s="14">
        <v>0.38055555555555554</v>
      </c>
      <c r="H32" s="13">
        <f t="shared" si="1"/>
        <v>50</v>
      </c>
      <c r="I32" s="16">
        <v>0.42777777777777781</v>
      </c>
      <c r="J32" s="17">
        <f t="shared" si="2"/>
        <v>44</v>
      </c>
      <c r="K32" s="14">
        <v>0.4777777777777778</v>
      </c>
      <c r="L32" s="13">
        <f t="shared" si="5"/>
        <v>21</v>
      </c>
      <c r="M32" s="16">
        <v>0.50069444444444444</v>
      </c>
      <c r="N32" s="17">
        <f t="shared" si="3"/>
        <v>34</v>
      </c>
      <c r="O32" s="20">
        <v>0.56447916666666664</v>
      </c>
      <c r="P32" s="21">
        <f t="shared" si="4"/>
        <v>31</v>
      </c>
      <c r="Q32" s="20">
        <v>0.27281250000000001</v>
      </c>
      <c r="R32" s="42">
        <v>23</v>
      </c>
    </row>
    <row r="33" spans="1:18" s="5" customFormat="1" x14ac:dyDescent="0.25">
      <c r="A33" s="3">
        <v>225</v>
      </c>
      <c r="B33" s="23" t="s">
        <v>335</v>
      </c>
      <c r="C33" s="4" t="s">
        <v>240</v>
      </c>
      <c r="D33" s="4" t="s">
        <v>241</v>
      </c>
      <c r="E33" s="16">
        <v>0.34791666666666665</v>
      </c>
      <c r="F33" s="17">
        <f>_xlfn.RANK.EQ(E33,$E$2:$E$190,1)</f>
        <v>30</v>
      </c>
      <c r="G33" s="14">
        <v>0.37152777777777773</v>
      </c>
      <c r="H33" s="13">
        <f t="shared" si="1"/>
        <v>25</v>
      </c>
      <c r="I33" s="16">
        <v>0.41666666666666669</v>
      </c>
      <c r="J33" s="17">
        <f t="shared" si="2"/>
        <v>23</v>
      </c>
      <c r="K33" s="14">
        <v>0.47222222222222227</v>
      </c>
      <c r="L33" s="13">
        <f t="shared" si="5"/>
        <v>13</v>
      </c>
      <c r="M33" s="16">
        <v>0.4993055555555555</v>
      </c>
      <c r="N33" s="17">
        <f t="shared" si="3"/>
        <v>32</v>
      </c>
      <c r="O33" s="20">
        <v>0.56761574074074073</v>
      </c>
      <c r="P33" s="21">
        <f t="shared" si="4"/>
        <v>32</v>
      </c>
      <c r="Q33" s="20">
        <v>0.27594907407407404</v>
      </c>
      <c r="R33" s="42">
        <v>24</v>
      </c>
    </row>
    <row r="34" spans="1:18" s="5" customFormat="1" x14ac:dyDescent="0.25">
      <c r="A34" s="3">
        <v>144</v>
      </c>
      <c r="B34" s="9" t="s">
        <v>336</v>
      </c>
      <c r="C34" s="4" t="s">
        <v>149</v>
      </c>
      <c r="D34" s="4" t="s">
        <v>150</v>
      </c>
      <c r="E34" s="16">
        <v>0.3527777777777778</v>
      </c>
      <c r="F34" s="17">
        <f t="shared" si="6"/>
        <v>46</v>
      </c>
      <c r="G34" s="14">
        <v>0.37986111111111115</v>
      </c>
      <c r="H34" s="13">
        <f t="shared" si="1"/>
        <v>45</v>
      </c>
      <c r="I34" s="16">
        <v>0.4291666666666667</v>
      </c>
      <c r="J34" s="17">
        <f t="shared" si="2"/>
        <v>47</v>
      </c>
      <c r="K34" s="14">
        <v>0.4826388888888889</v>
      </c>
      <c r="L34" s="13">
        <f t="shared" si="5"/>
        <v>29</v>
      </c>
      <c r="M34" s="16">
        <v>0.50208333333333333</v>
      </c>
      <c r="N34" s="17">
        <f t="shared" si="3"/>
        <v>36</v>
      </c>
      <c r="O34" s="20">
        <v>0.56767361111111114</v>
      </c>
      <c r="P34" s="21">
        <f t="shared" si="4"/>
        <v>33</v>
      </c>
      <c r="Q34" s="20">
        <v>0.27600694444444446</v>
      </c>
      <c r="R34" s="18">
        <v>9</v>
      </c>
    </row>
    <row r="35" spans="1:18" s="5" customFormat="1" x14ac:dyDescent="0.25">
      <c r="A35" s="3">
        <v>174</v>
      </c>
      <c r="B35" s="23" t="s">
        <v>335</v>
      </c>
      <c r="C35" s="4" t="s">
        <v>184</v>
      </c>
      <c r="D35" s="4"/>
      <c r="E35" s="16">
        <v>0.34652777777777777</v>
      </c>
      <c r="F35" s="17">
        <f t="shared" ref="F35:F42" si="8">_xlfn.RANK.EQ(E35,$E$2:$E$190,1)</f>
        <v>21</v>
      </c>
      <c r="G35" s="14">
        <v>0.36944444444444446</v>
      </c>
      <c r="H35" s="13">
        <f t="shared" si="1"/>
        <v>19</v>
      </c>
      <c r="I35" s="16">
        <v>0.41319444444444442</v>
      </c>
      <c r="J35" s="17">
        <f t="shared" si="2"/>
        <v>19</v>
      </c>
      <c r="K35" s="14">
        <v>0.46180555555555558</v>
      </c>
      <c r="L35" s="13">
        <f t="shared" si="5"/>
        <v>6</v>
      </c>
      <c r="M35" s="16">
        <v>0.4861111111111111</v>
      </c>
      <c r="N35" s="17">
        <f t="shared" si="3"/>
        <v>20</v>
      </c>
      <c r="O35" s="20">
        <v>0.56815972222222222</v>
      </c>
      <c r="P35" s="21">
        <f t="shared" si="4"/>
        <v>34</v>
      </c>
      <c r="Q35" s="20">
        <v>0.27649305555555553</v>
      </c>
      <c r="R35" s="42">
        <v>25</v>
      </c>
    </row>
    <row r="36" spans="1:18" s="5" customFormat="1" x14ac:dyDescent="0.25">
      <c r="A36" s="3">
        <v>238</v>
      </c>
      <c r="B36" s="23" t="s">
        <v>335</v>
      </c>
      <c r="C36" s="4" t="s">
        <v>259</v>
      </c>
      <c r="D36" s="4" t="s">
        <v>260</v>
      </c>
      <c r="E36" s="16">
        <v>0.35000000000000003</v>
      </c>
      <c r="F36" s="17">
        <f t="shared" si="8"/>
        <v>35</v>
      </c>
      <c r="G36" s="14">
        <v>0.3743055555555555</v>
      </c>
      <c r="H36" s="13">
        <f t="shared" si="1"/>
        <v>33</v>
      </c>
      <c r="I36" s="16">
        <v>0.4201388888888889</v>
      </c>
      <c r="J36" s="17">
        <f t="shared" si="2"/>
        <v>31</v>
      </c>
      <c r="K36" s="14">
        <v>0.4770833333333333</v>
      </c>
      <c r="L36" s="13">
        <f t="shared" si="5"/>
        <v>20</v>
      </c>
      <c r="M36" s="16">
        <v>0.50138888888888888</v>
      </c>
      <c r="N36" s="17">
        <f t="shared" si="3"/>
        <v>35</v>
      </c>
      <c r="O36" s="20">
        <v>0.56822916666666667</v>
      </c>
      <c r="P36" s="21">
        <f t="shared" si="4"/>
        <v>35</v>
      </c>
      <c r="Q36" s="20">
        <v>0.27656249999999999</v>
      </c>
      <c r="R36" s="42">
        <v>26</v>
      </c>
    </row>
    <row r="37" spans="1:18" s="5" customFormat="1" x14ac:dyDescent="0.25">
      <c r="A37" s="3">
        <v>142</v>
      </c>
      <c r="B37" s="23" t="s">
        <v>335</v>
      </c>
      <c r="C37" s="4" t="s">
        <v>147</v>
      </c>
      <c r="D37" s="4" t="s">
        <v>148</v>
      </c>
      <c r="E37" s="16">
        <v>0.35138888888888892</v>
      </c>
      <c r="F37" s="17">
        <f t="shared" si="8"/>
        <v>44</v>
      </c>
      <c r="G37" s="14">
        <v>0.37708333333333338</v>
      </c>
      <c r="H37" s="13">
        <f t="shared" si="1"/>
        <v>41</v>
      </c>
      <c r="I37" s="16">
        <v>0.42152777777777778</v>
      </c>
      <c r="J37" s="17">
        <f t="shared" si="2"/>
        <v>34</v>
      </c>
      <c r="K37" s="14">
        <v>0.47638888888888892</v>
      </c>
      <c r="L37" s="13">
        <f t="shared" si="5"/>
        <v>18</v>
      </c>
      <c r="M37" s="16">
        <v>0.49791666666666662</v>
      </c>
      <c r="N37" s="17">
        <f t="shared" si="3"/>
        <v>29</v>
      </c>
      <c r="O37" s="20">
        <v>0.56953703703703706</v>
      </c>
      <c r="P37" s="21">
        <f t="shared" si="4"/>
        <v>36</v>
      </c>
      <c r="Q37" s="20">
        <v>0.27787037037037038</v>
      </c>
      <c r="R37" s="42">
        <v>27</v>
      </c>
    </row>
    <row r="38" spans="1:18" s="5" customFormat="1" x14ac:dyDescent="0.25">
      <c r="A38" s="3">
        <v>183</v>
      </c>
      <c r="B38" s="23" t="s">
        <v>335</v>
      </c>
      <c r="C38" s="4" t="s">
        <v>193</v>
      </c>
      <c r="D38" s="4"/>
      <c r="E38" s="16">
        <v>0.34652777777777777</v>
      </c>
      <c r="F38" s="17">
        <f t="shared" si="8"/>
        <v>21</v>
      </c>
      <c r="G38" s="14">
        <v>0.37152777777777773</v>
      </c>
      <c r="H38" s="13">
        <f t="shared" si="1"/>
        <v>25</v>
      </c>
      <c r="I38" s="16">
        <v>0.41736111111111113</v>
      </c>
      <c r="J38" s="17">
        <f t="shared" si="2"/>
        <v>26</v>
      </c>
      <c r="K38" s="14">
        <v>0.47361111111111115</v>
      </c>
      <c r="L38" s="13">
        <f t="shared" si="5"/>
        <v>17</v>
      </c>
      <c r="M38" s="16">
        <v>0.4993055555555555</v>
      </c>
      <c r="N38" s="17">
        <f t="shared" si="3"/>
        <v>32</v>
      </c>
      <c r="O38" s="20">
        <v>0.56999999999999995</v>
      </c>
      <c r="P38" s="21">
        <f t="shared" si="4"/>
        <v>37</v>
      </c>
      <c r="Q38" s="20">
        <v>0.27833333333333332</v>
      </c>
      <c r="R38" s="42">
        <v>28</v>
      </c>
    </row>
    <row r="39" spans="1:18" s="5" customFormat="1" x14ac:dyDescent="0.25">
      <c r="A39" s="3">
        <v>154</v>
      </c>
      <c r="B39" s="23" t="s">
        <v>335</v>
      </c>
      <c r="C39" s="4" t="s">
        <v>161</v>
      </c>
      <c r="D39" s="4"/>
      <c r="E39" s="16">
        <v>0.34791666666666665</v>
      </c>
      <c r="F39" s="17">
        <f t="shared" si="8"/>
        <v>30</v>
      </c>
      <c r="G39" s="14">
        <v>0.37222222222222223</v>
      </c>
      <c r="H39" s="13">
        <f t="shared" si="1"/>
        <v>30</v>
      </c>
      <c r="I39" s="16">
        <v>0.41944444444444445</v>
      </c>
      <c r="J39" s="17">
        <f t="shared" si="2"/>
        <v>29</v>
      </c>
      <c r="K39" s="14">
        <v>0.47986111111111113</v>
      </c>
      <c r="L39" s="13">
        <f t="shared" si="5"/>
        <v>25</v>
      </c>
      <c r="M39" s="16">
        <v>0.50208333333333333</v>
      </c>
      <c r="N39" s="17">
        <f t="shared" si="3"/>
        <v>36</v>
      </c>
      <c r="O39" s="20">
        <v>0.57128472222222226</v>
      </c>
      <c r="P39" s="21">
        <f t="shared" si="4"/>
        <v>38</v>
      </c>
      <c r="Q39" s="20">
        <v>0.27961805555555558</v>
      </c>
      <c r="R39" s="42">
        <v>29</v>
      </c>
    </row>
    <row r="40" spans="1:18" s="5" customFormat="1" x14ac:dyDescent="0.25">
      <c r="A40" s="3">
        <v>204</v>
      </c>
      <c r="B40" s="23" t="s">
        <v>335</v>
      </c>
      <c r="C40" s="4" t="s">
        <v>218</v>
      </c>
      <c r="D40" s="4" t="s">
        <v>219</v>
      </c>
      <c r="E40" s="16">
        <v>0.35000000000000003</v>
      </c>
      <c r="F40" s="17">
        <f t="shared" si="8"/>
        <v>35</v>
      </c>
      <c r="G40" s="14">
        <v>0.37708333333333338</v>
      </c>
      <c r="H40" s="13">
        <f t="shared" si="1"/>
        <v>41</v>
      </c>
      <c r="I40" s="16">
        <v>0.42499999999999999</v>
      </c>
      <c r="J40" s="17">
        <f t="shared" si="2"/>
        <v>37</v>
      </c>
      <c r="K40" s="14">
        <v>0.48125000000000001</v>
      </c>
      <c r="L40" s="13">
        <f t="shared" si="5"/>
        <v>27</v>
      </c>
      <c r="M40" s="16">
        <v>0.50694444444444442</v>
      </c>
      <c r="N40" s="17">
        <f t="shared" si="3"/>
        <v>44</v>
      </c>
      <c r="O40" s="20">
        <v>0.57185185185185183</v>
      </c>
      <c r="P40" s="21">
        <f t="shared" si="4"/>
        <v>39</v>
      </c>
      <c r="Q40" s="20">
        <v>0.28018518518518515</v>
      </c>
      <c r="R40" s="42">
        <v>30</v>
      </c>
    </row>
    <row r="41" spans="1:18" s="5" customFormat="1" x14ac:dyDescent="0.25">
      <c r="A41" s="3">
        <v>140</v>
      </c>
      <c r="B41" s="23" t="s">
        <v>335</v>
      </c>
      <c r="C41" s="4" t="s">
        <v>144</v>
      </c>
      <c r="D41" s="4" t="s">
        <v>145</v>
      </c>
      <c r="E41" s="16">
        <v>0.35000000000000003</v>
      </c>
      <c r="F41" s="17">
        <f t="shared" si="8"/>
        <v>35</v>
      </c>
      <c r="G41" s="14">
        <v>0.37708333333333338</v>
      </c>
      <c r="H41" s="13">
        <f t="shared" si="1"/>
        <v>41</v>
      </c>
      <c r="I41" s="16">
        <v>0.42499999999999999</v>
      </c>
      <c r="J41" s="17">
        <f t="shared" si="2"/>
        <v>37</v>
      </c>
      <c r="K41" s="14">
        <v>0.48125000000000001</v>
      </c>
      <c r="L41" s="13">
        <f t="shared" si="5"/>
        <v>27</v>
      </c>
      <c r="M41" s="16">
        <v>0.50694444444444442</v>
      </c>
      <c r="N41" s="17">
        <f t="shared" si="3"/>
        <v>44</v>
      </c>
      <c r="O41" s="20">
        <v>0.57190972222222225</v>
      </c>
      <c r="P41" s="21">
        <f t="shared" si="4"/>
        <v>40</v>
      </c>
      <c r="Q41" s="20">
        <v>0.28024305555555556</v>
      </c>
      <c r="R41" s="42">
        <v>31</v>
      </c>
    </row>
    <row r="42" spans="1:18" s="5" customFormat="1" x14ac:dyDescent="0.25">
      <c r="A42" s="3">
        <v>227</v>
      </c>
      <c r="B42" s="23" t="s">
        <v>335</v>
      </c>
      <c r="C42" s="4" t="s">
        <v>243</v>
      </c>
      <c r="D42" s="4" t="s">
        <v>244</v>
      </c>
      <c r="E42" s="16">
        <v>0.35000000000000003</v>
      </c>
      <c r="F42" s="17">
        <f t="shared" si="8"/>
        <v>35</v>
      </c>
      <c r="G42" s="14">
        <v>0.3743055555555555</v>
      </c>
      <c r="H42" s="13">
        <f t="shared" si="1"/>
        <v>33</v>
      </c>
      <c r="I42" s="16">
        <v>0.42708333333333331</v>
      </c>
      <c r="J42" s="17">
        <f t="shared" si="2"/>
        <v>43</v>
      </c>
      <c r="K42" s="14">
        <v>0.48055555555555557</v>
      </c>
      <c r="L42" s="13">
        <f t="shared" si="5"/>
        <v>26</v>
      </c>
      <c r="M42" s="16">
        <v>0.50208333333333333</v>
      </c>
      <c r="N42" s="17">
        <f t="shared" si="3"/>
        <v>36</v>
      </c>
      <c r="O42" s="20">
        <v>0.57254629629629628</v>
      </c>
      <c r="P42" s="21">
        <f t="shared" si="4"/>
        <v>41</v>
      </c>
      <c r="Q42" s="20">
        <v>0.28087962962962965</v>
      </c>
      <c r="R42" s="42">
        <v>32</v>
      </c>
    </row>
    <row r="43" spans="1:18" s="5" customFormat="1" x14ac:dyDescent="0.25">
      <c r="A43" s="3">
        <v>150</v>
      </c>
      <c r="B43" s="9" t="s">
        <v>336</v>
      </c>
      <c r="C43" s="4" t="s">
        <v>158</v>
      </c>
      <c r="D43" s="4"/>
      <c r="E43" s="16">
        <v>0.35555555555555557</v>
      </c>
      <c r="F43" s="17">
        <f t="shared" si="6"/>
        <v>57</v>
      </c>
      <c r="G43" s="14">
        <v>0.38263888888888892</v>
      </c>
      <c r="H43" s="13">
        <f t="shared" si="1"/>
        <v>53</v>
      </c>
      <c r="I43" s="16">
        <v>0.43194444444444446</v>
      </c>
      <c r="J43" s="17">
        <f t="shared" si="2"/>
        <v>48</v>
      </c>
      <c r="K43" s="14">
        <v>0.48472222222222222</v>
      </c>
      <c r="L43" s="13">
        <f t="shared" si="5"/>
        <v>30</v>
      </c>
      <c r="M43" s="16">
        <v>0.50486111111111109</v>
      </c>
      <c r="N43" s="17">
        <f t="shared" si="3"/>
        <v>40</v>
      </c>
      <c r="O43" s="20">
        <v>0.57267361111111115</v>
      </c>
      <c r="P43" s="21">
        <f t="shared" si="4"/>
        <v>42</v>
      </c>
      <c r="Q43" s="20">
        <v>0.28100694444444446</v>
      </c>
      <c r="R43" s="18">
        <v>10</v>
      </c>
    </row>
    <row r="44" spans="1:18" s="5" customFormat="1" x14ac:dyDescent="0.25">
      <c r="A44" s="3">
        <v>149</v>
      </c>
      <c r="B44" s="23" t="s">
        <v>335</v>
      </c>
      <c r="C44" s="4" t="s">
        <v>157</v>
      </c>
      <c r="D44" s="4"/>
      <c r="E44" s="16">
        <v>0.35555555555555557</v>
      </c>
      <c r="F44" s="17">
        <f t="shared" ref="F44:F55" si="9">_xlfn.RANK.EQ(E44,$E$2:$E$190,1)</f>
        <v>57</v>
      </c>
      <c r="G44" s="14">
        <v>0.38263888888888892</v>
      </c>
      <c r="H44" s="13">
        <f t="shared" si="1"/>
        <v>53</v>
      </c>
      <c r="I44" s="16">
        <v>0.43194444444444446</v>
      </c>
      <c r="J44" s="17">
        <f t="shared" si="2"/>
        <v>48</v>
      </c>
      <c r="K44" s="14">
        <v>0.48472222222222222</v>
      </c>
      <c r="L44" s="13">
        <f t="shared" si="5"/>
        <v>30</v>
      </c>
      <c r="M44" s="16">
        <v>0.50486111111111109</v>
      </c>
      <c r="N44" s="17">
        <f t="shared" si="3"/>
        <v>40</v>
      </c>
      <c r="O44" s="20">
        <v>0.57276620370370368</v>
      </c>
      <c r="P44" s="21">
        <f t="shared" si="4"/>
        <v>43</v>
      </c>
      <c r="Q44" s="20">
        <v>0.28109953703703705</v>
      </c>
      <c r="R44" s="42">
        <v>33</v>
      </c>
    </row>
    <row r="45" spans="1:18" s="5" customFormat="1" x14ac:dyDescent="0.25">
      <c r="A45" s="3">
        <v>199</v>
      </c>
      <c r="B45" s="23" t="s">
        <v>335</v>
      </c>
      <c r="C45" s="4" t="s">
        <v>213</v>
      </c>
      <c r="D45" s="4" t="s">
        <v>214</v>
      </c>
      <c r="E45" s="16">
        <v>0.35555555555555557</v>
      </c>
      <c r="F45" s="17">
        <f t="shared" si="9"/>
        <v>57</v>
      </c>
      <c r="G45" s="14">
        <v>0.38263888888888892</v>
      </c>
      <c r="H45" s="13">
        <f t="shared" si="1"/>
        <v>53</v>
      </c>
      <c r="I45" s="16">
        <v>0.43194444444444446</v>
      </c>
      <c r="J45" s="17">
        <f t="shared" si="2"/>
        <v>48</v>
      </c>
      <c r="K45" s="14">
        <v>0.48472222222222222</v>
      </c>
      <c r="L45" s="13">
        <f t="shared" si="5"/>
        <v>30</v>
      </c>
      <c r="M45" s="16">
        <v>0.50486111111111109</v>
      </c>
      <c r="N45" s="17">
        <f t="shared" si="3"/>
        <v>40</v>
      </c>
      <c r="O45" s="20">
        <v>0.57289351851851855</v>
      </c>
      <c r="P45" s="21">
        <f t="shared" si="4"/>
        <v>44</v>
      </c>
      <c r="Q45" s="20">
        <v>0.28122685185185187</v>
      </c>
      <c r="R45" s="42">
        <v>34</v>
      </c>
    </row>
    <row r="46" spans="1:18" s="5" customFormat="1" x14ac:dyDescent="0.25">
      <c r="A46" s="3">
        <v>186</v>
      </c>
      <c r="B46" s="23" t="s">
        <v>335</v>
      </c>
      <c r="C46" s="4" t="s">
        <v>196</v>
      </c>
      <c r="D46" s="4"/>
      <c r="E46" s="16">
        <v>0.35416666666666669</v>
      </c>
      <c r="F46" s="17">
        <f t="shared" si="9"/>
        <v>51</v>
      </c>
      <c r="G46" s="14">
        <v>0.37986111111111115</v>
      </c>
      <c r="H46" s="13">
        <f t="shared" si="1"/>
        <v>45</v>
      </c>
      <c r="I46" s="16">
        <v>0.42638888888888887</v>
      </c>
      <c r="J46" s="17">
        <f t="shared" si="2"/>
        <v>40</v>
      </c>
      <c r="K46" s="14">
        <v>0.47847222222222219</v>
      </c>
      <c r="L46" s="13">
        <f t="shared" si="5"/>
        <v>23</v>
      </c>
      <c r="M46" s="16">
        <v>0.50208333333333333</v>
      </c>
      <c r="N46" s="17">
        <f t="shared" si="3"/>
        <v>36</v>
      </c>
      <c r="O46" s="20">
        <v>0.57442129629629635</v>
      </c>
      <c r="P46" s="21">
        <f t="shared" si="4"/>
        <v>45</v>
      </c>
      <c r="Q46" s="20">
        <v>0.28275462962962966</v>
      </c>
      <c r="R46" s="42">
        <v>35</v>
      </c>
    </row>
    <row r="47" spans="1:18" s="5" customFormat="1" x14ac:dyDescent="0.25">
      <c r="A47" s="3">
        <v>173</v>
      </c>
      <c r="B47" s="23" t="s">
        <v>335</v>
      </c>
      <c r="C47" s="4" t="s">
        <v>182</v>
      </c>
      <c r="D47" s="4" t="s">
        <v>183</v>
      </c>
      <c r="E47" s="16">
        <v>0.35069444444444442</v>
      </c>
      <c r="F47" s="17">
        <f t="shared" si="9"/>
        <v>43</v>
      </c>
      <c r="G47" s="14">
        <v>0.375</v>
      </c>
      <c r="H47" s="13">
        <f t="shared" si="1"/>
        <v>38</v>
      </c>
      <c r="I47" s="16">
        <v>0.42291666666666666</v>
      </c>
      <c r="J47" s="17">
        <f t="shared" si="2"/>
        <v>36</v>
      </c>
      <c r="K47" s="14">
        <v>0.48472222222222222</v>
      </c>
      <c r="L47" s="13">
        <f t="shared" si="5"/>
        <v>30</v>
      </c>
      <c r="M47" s="16">
        <v>0.50694444444444442</v>
      </c>
      <c r="N47" s="17">
        <f t="shared" si="3"/>
        <v>44</v>
      </c>
      <c r="O47" s="20">
        <v>0.58469907407407407</v>
      </c>
      <c r="P47" s="21">
        <f t="shared" si="4"/>
        <v>46</v>
      </c>
      <c r="Q47" s="20">
        <v>0.29303240740740738</v>
      </c>
      <c r="R47" s="42">
        <v>36</v>
      </c>
    </row>
    <row r="48" spans="1:18" s="5" customFormat="1" x14ac:dyDescent="0.25">
      <c r="A48" s="3">
        <v>168</v>
      </c>
      <c r="B48" s="23" t="s">
        <v>335</v>
      </c>
      <c r="C48" s="4" t="s">
        <v>177</v>
      </c>
      <c r="D48" s="4" t="s">
        <v>178</v>
      </c>
      <c r="E48" s="16">
        <v>0.35486111111111113</v>
      </c>
      <c r="F48" s="17">
        <f t="shared" si="9"/>
        <v>54</v>
      </c>
      <c r="G48" s="14">
        <v>0.38541666666666669</v>
      </c>
      <c r="H48" s="13">
        <f t="shared" si="1"/>
        <v>60</v>
      </c>
      <c r="I48" s="16">
        <v>0.44444444444444442</v>
      </c>
      <c r="J48" s="17">
        <f t="shared" si="2"/>
        <v>64</v>
      </c>
      <c r="K48" s="14">
        <v>0.5</v>
      </c>
      <c r="L48" s="13">
        <f t="shared" si="5"/>
        <v>46</v>
      </c>
      <c r="M48" s="16">
        <v>0.52222222222222225</v>
      </c>
      <c r="N48" s="17">
        <f t="shared" si="3"/>
        <v>52</v>
      </c>
      <c r="O48" s="20">
        <v>0.58694444444444438</v>
      </c>
      <c r="P48" s="21">
        <f t="shared" si="4"/>
        <v>47</v>
      </c>
      <c r="Q48" s="20">
        <v>0.29527777777777781</v>
      </c>
      <c r="R48" s="42">
        <v>37</v>
      </c>
    </row>
    <row r="49" spans="1:18" s="5" customFormat="1" x14ac:dyDescent="0.25">
      <c r="A49" s="3">
        <v>232</v>
      </c>
      <c r="B49" s="23" t="s">
        <v>335</v>
      </c>
      <c r="C49" s="4" t="s">
        <v>250</v>
      </c>
      <c r="D49" s="4" t="s">
        <v>251</v>
      </c>
      <c r="E49" s="16">
        <v>0.35555555555555557</v>
      </c>
      <c r="F49" s="17">
        <f t="shared" si="9"/>
        <v>57</v>
      </c>
      <c r="G49" s="14">
        <v>0.38611111111111113</v>
      </c>
      <c r="H49" s="13">
        <f t="shared" si="1"/>
        <v>63</v>
      </c>
      <c r="I49" s="16">
        <v>0.44375000000000003</v>
      </c>
      <c r="J49" s="17">
        <f t="shared" si="2"/>
        <v>63</v>
      </c>
      <c r="K49" s="14">
        <v>0.49513888888888885</v>
      </c>
      <c r="L49" s="13">
        <f t="shared" si="5"/>
        <v>39</v>
      </c>
      <c r="M49" s="16">
        <v>0.52222222222222225</v>
      </c>
      <c r="N49" s="17">
        <f t="shared" si="3"/>
        <v>52</v>
      </c>
      <c r="O49" s="20">
        <v>0.58701388888888884</v>
      </c>
      <c r="P49" s="21">
        <f t="shared" si="4"/>
        <v>48</v>
      </c>
      <c r="Q49" s="20">
        <v>0.29534722222222221</v>
      </c>
      <c r="R49" s="42">
        <v>38</v>
      </c>
    </row>
    <row r="50" spans="1:18" s="5" customFormat="1" x14ac:dyDescent="0.25">
      <c r="A50" s="3">
        <v>202</v>
      </c>
      <c r="B50" s="23" t="s">
        <v>335</v>
      </c>
      <c r="C50" s="4" t="s">
        <v>215</v>
      </c>
      <c r="D50" s="4"/>
      <c r="E50" s="16">
        <v>0.3444444444444445</v>
      </c>
      <c r="F50" s="17">
        <f t="shared" si="9"/>
        <v>15</v>
      </c>
      <c r="G50" s="14">
        <v>0.36944444444444446</v>
      </c>
      <c r="H50" s="13">
        <f t="shared" si="1"/>
        <v>19</v>
      </c>
      <c r="I50" s="16">
        <v>0.42777777777777781</v>
      </c>
      <c r="J50" s="17">
        <f t="shared" si="2"/>
        <v>44</v>
      </c>
      <c r="K50" s="14">
        <v>0.48819444444444443</v>
      </c>
      <c r="L50" s="13">
        <f t="shared" si="5"/>
        <v>37</v>
      </c>
      <c r="M50" s="16">
        <v>0.5131944444444444</v>
      </c>
      <c r="N50" s="17">
        <f t="shared" si="3"/>
        <v>47</v>
      </c>
      <c r="O50" s="20">
        <v>0.58710648148148148</v>
      </c>
      <c r="P50" s="21">
        <f t="shared" si="4"/>
        <v>49</v>
      </c>
      <c r="Q50" s="20">
        <v>0.29543981481481479</v>
      </c>
      <c r="R50" s="42">
        <v>39</v>
      </c>
    </row>
    <row r="51" spans="1:18" s="5" customFormat="1" x14ac:dyDescent="0.25">
      <c r="A51" s="3">
        <v>244</v>
      </c>
      <c r="B51" s="23" t="s">
        <v>335</v>
      </c>
      <c r="C51" s="4" t="s">
        <v>266</v>
      </c>
      <c r="D51" s="4"/>
      <c r="E51" s="16">
        <v>0.3444444444444445</v>
      </c>
      <c r="F51" s="17">
        <f t="shared" si="9"/>
        <v>15</v>
      </c>
      <c r="G51" s="14">
        <v>0.36944444444444446</v>
      </c>
      <c r="H51" s="13">
        <f t="shared" si="1"/>
        <v>19</v>
      </c>
      <c r="I51" s="16">
        <v>0.42777777777777781</v>
      </c>
      <c r="J51" s="17">
        <f t="shared" si="2"/>
        <v>44</v>
      </c>
      <c r="K51" s="14">
        <v>0.49027777777777781</v>
      </c>
      <c r="L51" s="13">
        <f t="shared" si="5"/>
        <v>38</v>
      </c>
      <c r="M51" s="16">
        <v>0.51527777777777783</v>
      </c>
      <c r="N51" s="17">
        <f t="shared" si="3"/>
        <v>49</v>
      </c>
      <c r="O51" s="20">
        <v>0.58714120370370371</v>
      </c>
      <c r="P51" s="21">
        <f t="shared" si="4"/>
        <v>50</v>
      </c>
      <c r="Q51" s="20">
        <v>0.29547453703703702</v>
      </c>
      <c r="R51" s="42">
        <v>40</v>
      </c>
    </row>
    <row r="52" spans="1:18" s="5" customFormat="1" x14ac:dyDescent="0.25">
      <c r="A52" s="3">
        <v>221</v>
      </c>
      <c r="B52" s="23" t="s">
        <v>335</v>
      </c>
      <c r="C52" s="4" t="s">
        <v>236</v>
      </c>
      <c r="D52" s="4"/>
      <c r="E52" s="16">
        <v>0.35347222222222219</v>
      </c>
      <c r="F52" s="17">
        <f t="shared" si="9"/>
        <v>49</v>
      </c>
      <c r="G52" s="14">
        <v>0.37986111111111115</v>
      </c>
      <c r="H52" s="13">
        <f t="shared" si="1"/>
        <v>45</v>
      </c>
      <c r="I52" s="16">
        <v>0.44236111111111115</v>
      </c>
      <c r="J52" s="17">
        <f t="shared" si="2"/>
        <v>61</v>
      </c>
      <c r="K52" s="14">
        <v>0.49583333333333335</v>
      </c>
      <c r="L52" s="13">
        <f t="shared" si="5"/>
        <v>40</v>
      </c>
      <c r="M52" s="16">
        <v>0.51944444444444449</v>
      </c>
      <c r="N52" s="17">
        <f t="shared" si="3"/>
        <v>51</v>
      </c>
      <c r="O52" s="20">
        <v>0.59092592592592597</v>
      </c>
      <c r="P52" s="21">
        <f t="shared" si="4"/>
        <v>51</v>
      </c>
      <c r="Q52" s="20">
        <v>0.29925925925925928</v>
      </c>
      <c r="R52" s="42">
        <v>41</v>
      </c>
    </row>
    <row r="53" spans="1:18" s="5" customFormat="1" x14ac:dyDescent="0.25">
      <c r="A53" s="3">
        <v>198</v>
      </c>
      <c r="B53" s="23" t="s">
        <v>335</v>
      </c>
      <c r="C53" s="4" t="s">
        <v>211</v>
      </c>
      <c r="D53" s="4" t="s">
        <v>212</v>
      </c>
      <c r="E53" s="16">
        <v>0.34861111111111115</v>
      </c>
      <c r="F53" s="17">
        <f t="shared" si="9"/>
        <v>33</v>
      </c>
      <c r="G53" s="14">
        <v>0.37708333333333338</v>
      </c>
      <c r="H53" s="13">
        <f t="shared" si="1"/>
        <v>41</v>
      </c>
      <c r="I53" s="16">
        <v>0.42638888888888887</v>
      </c>
      <c r="J53" s="17">
        <f t="shared" si="2"/>
        <v>40</v>
      </c>
      <c r="K53" s="14">
        <v>0.48680555555555555</v>
      </c>
      <c r="L53" s="13">
        <f t="shared" si="5"/>
        <v>35</v>
      </c>
      <c r="M53" s="16">
        <v>0.51736111111111105</v>
      </c>
      <c r="N53" s="17">
        <f t="shared" si="3"/>
        <v>50</v>
      </c>
      <c r="O53" s="20">
        <v>0.59124999999999994</v>
      </c>
      <c r="P53" s="21">
        <f t="shared" si="4"/>
        <v>52</v>
      </c>
      <c r="Q53" s="20">
        <v>0.29958333333333337</v>
      </c>
      <c r="R53" s="42">
        <v>42</v>
      </c>
    </row>
    <row r="54" spans="1:18" s="5" customFormat="1" x14ac:dyDescent="0.25">
      <c r="A54" s="3">
        <v>158</v>
      </c>
      <c r="B54" s="23" t="s">
        <v>335</v>
      </c>
      <c r="C54" s="4" t="s">
        <v>167</v>
      </c>
      <c r="D54" s="4"/>
      <c r="E54" s="16">
        <v>0.36180555555555555</v>
      </c>
      <c r="F54" s="17">
        <f t="shared" si="9"/>
        <v>75</v>
      </c>
      <c r="G54" s="14">
        <v>0.38541666666666669</v>
      </c>
      <c r="H54" s="13">
        <f t="shared" si="1"/>
        <v>60</v>
      </c>
      <c r="I54" s="16">
        <v>0.43194444444444446</v>
      </c>
      <c r="J54" s="17">
        <f t="shared" si="2"/>
        <v>48</v>
      </c>
      <c r="K54" s="14">
        <v>0.48472222222222222</v>
      </c>
      <c r="L54" s="13">
        <f t="shared" si="5"/>
        <v>30</v>
      </c>
      <c r="M54" s="16">
        <v>0.5131944444444444</v>
      </c>
      <c r="N54" s="17">
        <f t="shared" si="3"/>
        <v>47</v>
      </c>
      <c r="O54" s="20">
        <v>0.59135416666666674</v>
      </c>
      <c r="P54" s="21">
        <f t="shared" si="4"/>
        <v>53</v>
      </c>
      <c r="Q54" s="20">
        <v>0.2996875</v>
      </c>
      <c r="R54" s="42">
        <v>43</v>
      </c>
    </row>
    <row r="55" spans="1:18" s="5" customFormat="1" x14ac:dyDescent="0.25">
      <c r="A55" s="3">
        <v>213</v>
      </c>
      <c r="B55" s="23" t="s">
        <v>335</v>
      </c>
      <c r="C55" s="4" t="s">
        <v>230</v>
      </c>
      <c r="D55" s="4"/>
      <c r="E55" s="16">
        <v>0.35486111111111113</v>
      </c>
      <c r="F55" s="17">
        <f t="shared" si="9"/>
        <v>54</v>
      </c>
      <c r="G55" s="14">
        <v>0.38125000000000003</v>
      </c>
      <c r="H55" s="13">
        <f t="shared" si="1"/>
        <v>51</v>
      </c>
      <c r="I55" s="16">
        <v>0.43333333333333335</v>
      </c>
      <c r="J55" s="17">
        <f t="shared" si="2"/>
        <v>52</v>
      </c>
      <c r="K55" s="14">
        <v>0.49791666666666662</v>
      </c>
      <c r="L55" s="13">
        <f t="shared" si="5"/>
        <v>41</v>
      </c>
      <c r="M55" s="16">
        <v>0.52361111111111114</v>
      </c>
      <c r="N55" s="17">
        <f t="shared" si="3"/>
        <v>54</v>
      </c>
      <c r="O55" s="20">
        <v>0.5988310185185185</v>
      </c>
      <c r="P55" s="21">
        <f t="shared" si="4"/>
        <v>54</v>
      </c>
      <c r="Q55" s="20">
        <v>0.30716435185185187</v>
      </c>
      <c r="R55" s="42">
        <v>44</v>
      </c>
    </row>
    <row r="56" spans="1:18" s="5" customFormat="1" x14ac:dyDescent="0.25">
      <c r="A56" s="3">
        <v>209</v>
      </c>
      <c r="B56" s="9" t="s">
        <v>336</v>
      </c>
      <c r="C56" s="4" t="s">
        <v>225</v>
      </c>
      <c r="D56" s="4"/>
      <c r="E56" s="16">
        <v>0.3576388888888889</v>
      </c>
      <c r="F56" s="17">
        <f t="shared" si="6"/>
        <v>65</v>
      </c>
      <c r="G56" s="14">
        <v>0.38680555555555557</v>
      </c>
      <c r="H56" s="13">
        <f t="shared" si="1"/>
        <v>65</v>
      </c>
      <c r="I56" s="16">
        <v>0.44236111111111115</v>
      </c>
      <c r="J56" s="17">
        <f t="shared" si="2"/>
        <v>61</v>
      </c>
      <c r="K56" s="14">
        <v>0.49861111111111112</v>
      </c>
      <c r="L56" s="13">
        <f t="shared" si="5"/>
        <v>43</v>
      </c>
      <c r="M56" s="16">
        <v>0.52500000000000002</v>
      </c>
      <c r="N56" s="17">
        <f t="shared" si="3"/>
        <v>57</v>
      </c>
      <c r="O56" s="20">
        <v>0.59890046296296295</v>
      </c>
      <c r="P56" s="21">
        <f t="shared" si="4"/>
        <v>55</v>
      </c>
      <c r="Q56" s="20">
        <v>0.30723379629629627</v>
      </c>
      <c r="R56" s="18">
        <v>11</v>
      </c>
    </row>
    <row r="57" spans="1:18" s="5" customFormat="1" x14ac:dyDescent="0.25">
      <c r="A57" s="3">
        <v>157</v>
      </c>
      <c r="B57" s="23" t="s">
        <v>335</v>
      </c>
      <c r="C57" s="4" t="s">
        <v>166</v>
      </c>
      <c r="D57" s="4"/>
      <c r="E57" s="16">
        <v>0.3576388888888889</v>
      </c>
      <c r="F57" s="17">
        <f>_xlfn.RANK.EQ(E57,$E$2:$E$190,1)</f>
        <v>65</v>
      </c>
      <c r="G57" s="14">
        <v>0.38680555555555557</v>
      </c>
      <c r="H57" s="13">
        <f t="shared" si="1"/>
        <v>65</v>
      </c>
      <c r="I57" s="16">
        <v>0.44166666666666665</v>
      </c>
      <c r="J57" s="17">
        <f t="shared" si="2"/>
        <v>60</v>
      </c>
      <c r="K57" s="14">
        <v>0.49861111111111112</v>
      </c>
      <c r="L57" s="13">
        <f t="shared" si="5"/>
        <v>43</v>
      </c>
      <c r="M57" s="16">
        <v>0.52430555555555558</v>
      </c>
      <c r="N57" s="17">
        <f t="shared" si="3"/>
        <v>56</v>
      </c>
      <c r="O57" s="20">
        <v>0.59894675925925933</v>
      </c>
      <c r="P57" s="21">
        <f t="shared" si="4"/>
        <v>56</v>
      </c>
      <c r="Q57" s="20">
        <v>0.30728009259259259</v>
      </c>
      <c r="R57" s="42">
        <v>45</v>
      </c>
    </row>
    <row r="58" spans="1:18" s="5" customFormat="1" x14ac:dyDescent="0.25">
      <c r="A58" s="3">
        <v>229</v>
      </c>
      <c r="B58" s="9" t="s">
        <v>336</v>
      </c>
      <c r="C58" s="4" t="s">
        <v>246</v>
      </c>
      <c r="D58" s="4"/>
      <c r="E58" s="16">
        <v>0.36527777777777781</v>
      </c>
      <c r="F58" s="17">
        <f t="shared" si="6"/>
        <v>78</v>
      </c>
      <c r="G58" s="14">
        <v>0.39444444444444443</v>
      </c>
      <c r="H58" s="13">
        <f t="shared" si="1"/>
        <v>75</v>
      </c>
      <c r="I58" s="16">
        <v>0.45069444444444445</v>
      </c>
      <c r="J58" s="17">
        <f t="shared" si="2"/>
        <v>69</v>
      </c>
      <c r="K58" s="14">
        <v>0.50763888888888886</v>
      </c>
      <c r="L58" s="13">
        <f t="shared" si="5"/>
        <v>52</v>
      </c>
      <c r="M58" s="16">
        <v>0.52986111111111112</v>
      </c>
      <c r="N58" s="17">
        <f t="shared" si="3"/>
        <v>60</v>
      </c>
      <c r="O58" s="20">
        <v>0.60297453703703707</v>
      </c>
      <c r="P58" s="21">
        <f t="shared" si="4"/>
        <v>57</v>
      </c>
      <c r="Q58" s="20">
        <v>0.31130787037037039</v>
      </c>
      <c r="R58" s="18">
        <v>12</v>
      </c>
    </row>
    <row r="59" spans="1:18" s="5" customFormat="1" x14ac:dyDescent="0.25">
      <c r="A59" s="3">
        <v>241</v>
      </c>
      <c r="B59" s="23" t="s">
        <v>335</v>
      </c>
      <c r="C59" s="4" t="s">
        <v>262</v>
      </c>
      <c r="D59" s="4" t="s">
        <v>263</v>
      </c>
      <c r="E59" s="16">
        <v>0.35902777777777778</v>
      </c>
      <c r="F59" s="17">
        <f>_xlfn.RANK.EQ(E59,$E$2:$E$190,1)</f>
        <v>68</v>
      </c>
      <c r="G59" s="14">
        <v>0.3888888888888889</v>
      </c>
      <c r="H59" s="13">
        <f t="shared" si="1"/>
        <v>69</v>
      </c>
      <c r="I59" s="16">
        <v>0.44722222222222219</v>
      </c>
      <c r="J59" s="17">
        <f t="shared" si="2"/>
        <v>67</v>
      </c>
      <c r="K59" s="14">
        <v>0.50763888888888886</v>
      </c>
      <c r="L59" s="13">
        <f t="shared" si="5"/>
        <v>52</v>
      </c>
      <c r="M59" s="16">
        <v>0.53125</v>
      </c>
      <c r="N59" s="17">
        <f t="shared" si="3"/>
        <v>62</v>
      </c>
      <c r="O59" s="20">
        <v>0.60418981481481482</v>
      </c>
      <c r="P59" s="21">
        <f t="shared" si="4"/>
        <v>58</v>
      </c>
      <c r="Q59" s="20">
        <v>0.31252314814814813</v>
      </c>
      <c r="R59" s="42">
        <v>46</v>
      </c>
    </row>
    <row r="60" spans="1:18" s="5" customFormat="1" x14ac:dyDescent="0.25">
      <c r="A60" s="3">
        <v>156</v>
      </c>
      <c r="B60" s="23" t="s">
        <v>335</v>
      </c>
      <c r="C60" s="4" t="s">
        <v>164</v>
      </c>
      <c r="D60" s="4" t="s">
        <v>165</v>
      </c>
      <c r="E60" s="16">
        <v>0.3527777777777778</v>
      </c>
      <c r="F60" s="17">
        <f>_xlfn.RANK.EQ(E60,$E$2:$E$190,1)</f>
        <v>46</v>
      </c>
      <c r="G60" s="14">
        <v>0.38263888888888892</v>
      </c>
      <c r="H60" s="13">
        <f t="shared" si="1"/>
        <v>53</v>
      </c>
      <c r="I60" s="16">
        <v>0.43611111111111112</v>
      </c>
      <c r="J60" s="17">
        <f t="shared" si="2"/>
        <v>54</v>
      </c>
      <c r="K60" s="14">
        <v>0.49861111111111112</v>
      </c>
      <c r="L60" s="13">
        <f t="shared" si="5"/>
        <v>43</v>
      </c>
      <c r="M60" s="16">
        <v>0.52361111111111114</v>
      </c>
      <c r="N60" s="17">
        <f t="shared" si="3"/>
        <v>54</v>
      </c>
      <c r="O60" s="20">
        <v>0.60440972222222222</v>
      </c>
      <c r="P60" s="21">
        <f t="shared" si="4"/>
        <v>59</v>
      </c>
      <c r="Q60" s="20">
        <v>0.31274305555555554</v>
      </c>
      <c r="R60" s="42">
        <v>47</v>
      </c>
    </row>
    <row r="61" spans="1:18" s="5" customFormat="1" x14ac:dyDescent="0.25">
      <c r="A61" s="3">
        <v>175</v>
      </c>
      <c r="B61" s="9" t="s">
        <v>336</v>
      </c>
      <c r="C61" s="4" t="s">
        <v>185</v>
      </c>
      <c r="D61" s="4"/>
      <c r="E61" s="16">
        <v>0.35555555555555557</v>
      </c>
      <c r="F61" s="17">
        <f t="shared" si="6"/>
        <v>57</v>
      </c>
      <c r="G61" s="14">
        <v>0.38472222222222219</v>
      </c>
      <c r="H61" s="13">
        <f t="shared" si="1"/>
        <v>57</v>
      </c>
      <c r="I61" s="16">
        <v>0.43958333333333338</v>
      </c>
      <c r="J61" s="17">
        <f t="shared" si="2"/>
        <v>57</v>
      </c>
      <c r="K61" s="14">
        <v>0.50416666666666665</v>
      </c>
      <c r="L61" s="13">
        <f t="shared" si="5"/>
        <v>48</v>
      </c>
      <c r="M61" s="16">
        <v>0.53194444444444444</v>
      </c>
      <c r="N61" s="17">
        <f t="shared" si="3"/>
        <v>63</v>
      </c>
      <c r="O61" s="20">
        <v>0.60525462962962961</v>
      </c>
      <c r="P61" s="21">
        <f t="shared" si="4"/>
        <v>60</v>
      </c>
      <c r="Q61" s="20">
        <v>0.31358796296296293</v>
      </c>
      <c r="R61" s="18">
        <v>13</v>
      </c>
    </row>
    <row r="62" spans="1:18" s="5" customFormat="1" x14ac:dyDescent="0.25">
      <c r="A62" s="3">
        <v>240</v>
      </c>
      <c r="B62" s="9" t="s">
        <v>336</v>
      </c>
      <c r="C62" s="4" t="s">
        <v>261</v>
      </c>
      <c r="D62" s="4"/>
      <c r="E62" s="16">
        <v>0.35555555555555557</v>
      </c>
      <c r="F62" s="17">
        <f t="shared" si="6"/>
        <v>57</v>
      </c>
      <c r="G62" s="14">
        <v>0.38472222222222219</v>
      </c>
      <c r="H62" s="13">
        <f t="shared" si="1"/>
        <v>57</v>
      </c>
      <c r="I62" s="16">
        <v>0.44027777777777777</v>
      </c>
      <c r="J62" s="17">
        <f t="shared" si="2"/>
        <v>58</v>
      </c>
      <c r="K62" s="14">
        <v>0.50416666666666665</v>
      </c>
      <c r="L62" s="13">
        <f t="shared" si="5"/>
        <v>48</v>
      </c>
      <c r="M62" s="16">
        <v>0.53194444444444444</v>
      </c>
      <c r="N62" s="17">
        <f t="shared" si="3"/>
        <v>63</v>
      </c>
      <c r="O62" s="20">
        <v>0.60542824074074075</v>
      </c>
      <c r="P62" s="21">
        <f t="shared" si="4"/>
        <v>61</v>
      </c>
      <c r="Q62" s="20">
        <v>0.31376157407407407</v>
      </c>
      <c r="R62" s="18">
        <v>14</v>
      </c>
    </row>
    <row r="63" spans="1:18" s="5" customFormat="1" x14ac:dyDescent="0.25">
      <c r="A63" s="3">
        <v>10</v>
      </c>
      <c r="B63" s="9" t="s">
        <v>336</v>
      </c>
      <c r="C63" s="4" t="s">
        <v>12</v>
      </c>
      <c r="D63" s="4" t="s">
        <v>13</v>
      </c>
      <c r="E63" s="16">
        <v>0.36527777777777781</v>
      </c>
      <c r="F63" s="17">
        <f t="shared" si="6"/>
        <v>78</v>
      </c>
      <c r="G63" s="14">
        <v>0.39444444444444443</v>
      </c>
      <c r="H63" s="13">
        <f t="shared" si="1"/>
        <v>75</v>
      </c>
      <c r="I63" s="16">
        <v>0.4513888888888889</v>
      </c>
      <c r="J63" s="17">
        <f t="shared" si="2"/>
        <v>70</v>
      </c>
      <c r="K63" s="14">
        <v>0.50763888888888886</v>
      </c>
      <c r="L63" s="13">
        <f t="shared" si="5"/>
        <v>52</v>
      </c>
      <c r="M63" s="16">
        <v>0.53055555555555556</v>
      </c>
      <c r="N63" s="17">
        <f t="shared" si="3"/>
        <v>61</v>
      </c>
      <c r="O63" s="20">
        <v>0.6069444444444444</v>
      </c>
      <c r="P63" s="21">
        <f t="shared" si="4"/>
        <v>62</v>
      </c>
      <c r="Q63" s="20">
        <v>0.31527777777777777</v>
      </c>
      <c r="R63" s="18">
        <v>15</v>
      </c>
    </row>
    <row r="64" spans="1:18" s="5" customFormat="1" x14ac:dyDescent="0.25">
      <c r="A64" s="3">
        <v>208</v>
      </c>
      <c r="B64" s="9" t="s">
        <v>336</v>
      </c>
      <c r="C64" s="4" t="s">
        <v>224</v>
      </c>
      <c r="D64" s="4" t="s">
        <v>43</v>
      </c>
      <c r="E64" s="16">
        <v>0.36736111111111108</v>
      </c>
      <c r="F64" s="17">
        <f t="shared" si="6"/>
        <v>84</v>
      </c>
      <c r="G64" s="14">
        <v>0.39652777777777781</v>
      </c>
      <c r="H64" s="13">
        <f t="shared" si="1"/>
        <v>77</v>
      </c>
      <c r="I64" s="16">
        <v>0.45416666666666666</v>
      </c>
      <c r="J64" s="17">
        <f t="shared" si="2"/>
        <v>71</v>
      </c>
      <c r="K64" s="14">
        <v>0.51736111111111105</v>
      </c>
      <c r="L64" s="13">
        <f t="shared" si="5"/>
        <v>55</v>
      </c>
      <c r="M64" s="16">
        <v>0.54375000000000007</v>
      </c>
      <c r="N64" s="17">
        <f t="shared" si="3"/>
        <v>67</v>
      </c>
      <c r="O64" s="20">
        <v>0.61350694444444442</v>
      </c>
      <c r="P64" s="21">
        <f t="shared" si="4"/>
        <v>63</v>
      </c>
      <c r="Q64" s="20">
        <v>0.32184027777777779</v>
      </c>
      <c r="R64" s="18">
        <v>16</v>
      </c>
    </row>
    <row r="65" spans="1:18" s="5" customFormat="1" x14ac:dyDescent="0.25">
      <c r="A65" s="3">
        <v>231</v>
      </c>
      <c r="B65" s="23" t="s">
        <v>335</v>
      </c>
      <c r="C65" s="4" t="s">
        <v>249</v>
      </c>
      <c r="D65" s="4"/>
      <c r="E65" s="16">
        <v>0.35625000000000001</v>
      </c>
      <c r="F65" s="17">
        <f>_xlfn.RANK.EQ(E65,$E$2:$E$190,1)</f>
        <v>64</v>
      </c>
      <c r="G65" s="14">
        <v>0.38472222222222219</v>
      </c>
      <c r="H65" s="13">
        <f t="shared" si="1"/>
        <v>57</v>
      </c>
      <c r="I65" s="16">
        <v>0.43541666666666662</v>
      </c>
      <c r="J65" s="17">
        <f t="shared" si="2"/>
        <v>53</v>
      </c>
      <c r="K65" s="14">
        <v>0.49791666666666662</v>
      </c>
      <c r="L65" s="13">
        <f t="shared" si="5"/>
        <v>41</v>
      </c>
      <c r="M65" s="16">
        <v>0.52847222222222223</v>
      </c>
      <c r="N65" s="17">
        <f t="shared" si="3"/>
        <v>58</v>
      </c>
      <c r="O65" s="20">
        <v>0.61894675925925924</v>
      </c>
      <c r="P65" s="21">
        <f t="shared" si="4"/>
        <v>64</v>
      </c>
      <c r="Q65" s="20">
        <v>0.32728009259259255</v>
      </c>
      <c r="R65" s="42">
        <v>48</v>
      </c>
    </row>
    <row r="66" spans="1:18" s="5" customFormat="1" x14ac:dyDescent="0.25">
      <c r="A66" s="3">
        <v>165</v>
      </c>
      <c r="B66" s="23" t="s">
        <v>335</v>
      </c>
      <c r="C66" s="4" t="s">
        <v>174</v>
      </c>
      <c r="D66" s="4"/>
      <c r="E66" s="16">
        <v>0.35833333333333334</v>
      </c>
      <c r="F66" s="17">
        <f>_xlfn.RANK.EQ(E66,$E$2:$E$190,1)</f>
        <v>67</v>
      </c>
      <c r="G66" s="14">
        <v>0.38680555555555557</v>
      </c>
      <c r="H66" s="13">
        <f t="shared" si="1"/>
        <v>65</v>
      </c>
      <c r="I66" s="16">
        <v>0.44097222222222227</v>
      </c>
      <c r="J66" s="17">
        <f t="shared" si="2"/>
        <v>59</v>
      </c>
      <c r="K66" s="14">
        <v>0.50138888888888888</v>
      </c>
      <c r="L66" s="13">
        <f t="shared" si="5"/>
        <v>47</v>
      </c>
      <c r="M66" s="16">
        <v>0.52916666666666667</v>
      </c>
      <c r="N66" s="17">
        <f t="shared" si="3"/>
        <v>59</v>
      </c>
      <c r="O66" s="20">
        <v>0.62085648148148154</v>
      </c>
      <c r="P66" s="21">
        <f t="shared" si="4"/>
        <v>65</v>
      </c>
      <c r="Q66" s="20">
        <v>0.32918981481481485</v>
      </c>
      <c r="R66" s="42">
        <v>49</v>
      </c>
    </row>
    <row r="67" spans="1:18" s="5" customFormat="1" x14ac:dyDescent="0.25">
      <c r="A67" s="3">
        <v>210</v>
      </c>
      <c r="B67" s="23" t="s">
        <v>335</v>
      </c>
      <c r="C67" s="4" t="s">
        <v>226</v>
      </c>
      <c r="D67" s="4" t="s">
        <v>227</v>
      </c>
      <c r="E67" s="16">
        <v>0.35972222222222222</v>
      </c>
      <c r="F67" s="17">
        <f>_xlfn.RANK.EQ(E67,$E$2:$E$190,1)</f>
        <v>72</v>
      </c>
      <c r="G67" s="14">
        <v>0.39027777777777778</v>
      </c>
      <c r="H67" s="13">
        <f t="shared" ref="H67:H103" si="10">_xlfn.RANK.EQ(G67,$G$2:$G$190,1)</f>
        <v>70</v>
      </c>
      <c r="I67" s="16">
        <v>0.44444444444444442</v>
      </c>
      <c r="J67" s="17">
        <f t="shared" ref="J67:J103" si="11">_xlfn.RANK.EQ(I67,$I$2:$I$190,1)</f>
        <v>64</v>
      </c>
      <c r="K67" s="14">
        <v>0.50624999999999998</v>
      </c>
      <c r="L67" s="13">
        <f t="shared" ref="L67:L92" si="12">_xlfn.RANK.EQ(K67,$K$2:$K$190,1)</f>
        <v>50</v>
      </c>
      <c r="M67" s="16">
        <v>0.53680555555555554</v>
      </c>
      <c r="N67" s="17">
        <f t="shared" ref="N67:N92" si="13">_xlfn.RANK.EQ(M67,$M$2:$M$190,1)</f>
        <v>65</v>
      </c>
      <c r="O67" s="20">
        <v>0.62112268518518521</v>
      </c>
      <c r="P67" s="21">
        <f t="shared" ref="P67:P92" si="14">_xlfn.RANK.EQ(O67,$O$2:$O$190,1)</f>
        <v>66</v>
      </c>
      <c r="Q67" s="20">
        <v>0.32945601851851852</v>
      </c>
      <c r="R67" s="42">
        <v>50</v>
      </c>
    </row>
    <row r="68" spans="1:18" s="5" customFormat="1" x14ac:dyDescent="0.25">
      <c r="A68" s="3">
        <v>211</v>
      </c>
      <c r="B68" s="23" t="s">
        <v>335</v>
      </c>
      <c r="C68" s="4" t="s">
        <v>228</v>
      </c>
      <c r="D68" s="4" t="s">
        <v>227</v>
      </c>
      <c r="E68" s="16">
        <v>0.35972222222222222</v>
      </c>
      <c r="F68" s="17">
        <f>_xlfn.RANK.EQ(E68,$E$2:$E$190,1)</f>
        <v>72</v>
      </c>
      <c r="G68" s="14">
        <v>0.39027777777777778</v>
      </c>
      <c r="H68" s="13">
        <f t="shared" si="10"/>
        <v>70</v>
      </c>
      <c r="I68" s="16">
        <v>0.44513888888888892</v>
      </c>
      <c r="J68" s="17">
        <f t="shared" si="11"/>
        <v>66</v>
      </c>
      <c r="K68" s="14">
        <v>0.50624999999999998</v>
      </c>
      <c r="L68" s="13">
        <f t="shared" si="12"/>
        <v>50</v>
      </c>
      <c r="M68" s="16">
        <v>0.53680555555555554</v>
      </c>
      <c r="N68" s="17">
        <f t="shared" si="13"/>
        <v>65</v>
      </c>
      <c r="O68" s="20">
        <v>0.6212037037037037</v>
      </c>
      <c r="P68" s="21">
        <f t="shared" si="14"/>
        <v>67</v>
      </c>
      <c r="Q68" s="20">
        <v>0.32953703703703702</v>
      </c>
      <c r="R68" s="42">
        <v>51</v>
      </c>
    </row>
    <row r="69" spans="1:18" s="5" customFormat="1" x14ac:dyDescent="0.25">
      <c r="A69" s="3">
        <v>250</v>
      </c>
      <c r="B69" s="23" t="s">
        <v>335</v>
      </c>
      <c r="C69" s="4" t="s">
        <v>271</v>
      </c>
      <c r="D69" s="4" t="s">
        <v>272</v>
      </c>
      <c r="E69" s="16">
        <v>0.3659722222222222</v>
      </c>
      <c r="F69" s="17">
        <f>_xlfn.RANK.EQ(E69,$E$2:$E$190,1)</f>
        <v>81</v>
      </c>
      <c r="G69" s="14">
        <v>0.3979166666666667</v>
      </c>
      <c r="H69" s="13">
        <f t="shared" si="10"/>
        <v>80</v>
      </c>
      <c r="I69" s="16">
        <v>0.45416666666666666</v>
      </c>
      <c r="J69" s="17">
        <f t="shared" si="11"/>
        <v>71</v>
      </c>
      <c r="K69" s="14">
        <v>0.51944444444444449</v>
      </c>
      <c r="L69" s="13">
        <f t="shared" si="12"/>
        <v>56</v>
      </c>
      <c r="M69" s="16">
        <v>0.55138888888888882</v>
      </c>
      <c r="N69" s="17">
        <f t="shared" si="13"/>
        <v>68</v>
      </c>
      <c r="O69" s="20">
        <v>0.63745370370370369</v>
      </c>
      <c r="P69" s="21">
        <f t="shared" si="14"/>
        <v>68</v>
      </c>
      <c r="Q69" s="20">
        <v>0.34578703703703706</v>
      </c>
      <c r="R69" s="42">
        <v>52</v>
      </c>
    </row>
    <row r="70" spans="1:18" s="5" customFormat="1" x14ac:dyDescent="0.25">
      <c r="A70" s="3">
        <v>182</v>
      </c>
      <c r="B70" s="9" t="s">
        <v>336</v>
      </c>
      <c r="C70" s="4" t="s">
        <v>192</v>
      </c>
      <c r="D70" s="4" t="s">
        <v>156</v>
      </c>
      <c r="E70" s="16">
        <v>0.36944444444444446</v>
      </c>
      <c r="F70" s="17">
        <f t="shared" ref="F70" si="15">_xlfn.RANK.EQ(E70,$E$2:$E$190,1)</f>
        <v>89</v>
      </c>
      <c r="G70" s="14">
        <v>0.40208333333333335</v>
      </c>
      <c r="H70" s="13">
        <f t="shared" si="10"/>
        <v>85</v>
      </c>
      <c r="I70" s="16">
        <v>0.46666666666666662</v>
      </c>
      <c r="J70" s="17">
        <f t="shared" si="11"/>
        <v>78</v>
      </c>
      <c r="K70" s="14">
        <v>0.52986111111111112</v>
      </c>
      <c r="L70" s="13">
        <f t="shared" si="12"/>
        <v>62</v>
      </c>
      <c r="M70" s="16">
        <v>0.56041666666666667</v>
      </c>
      <c r="N70" s="17">
        <f t="shared" si="13"/>
        <v>69</v>
      </c>
      <c r="O70" s="20">
        <v>0.63942129629629629</v>
      </c>
      <c r="P70" s="21">
        <f t="shared" si="14"/>
        <v>69</v>
      </c>
      <c r="Q70" s="20">
        <v>0.34775462962962966</v>
      </c>
      <c r="R70" s="18">
        <v>17</v>
      </c>
    </row>
    <row r="71" spans="1:18" s="5" customFormat="1" x14ac:dyDescent="0.25">
      <c r="A71" s="3">
        <v>148</v>
      </c>
      <c r="B71" s="23" t="s">
        <v>335</v>
      </c>
      <c r="C71" s="4" t="s">
        <v>155</v>
      </c>
      <c r="D71" s="4" t="s">
        <v>156</v>
      </c>
      <c r="E71" s="16">
        <v>0.36944444444444446</v>
      </c>
      <c r="F71" s="17">
        <f>_xlfn.RANK.EQ(E71,$E$2:$E$190,1)</f>
        <v>89</v>
      </c>
      <c r="G71" s="14">
        <v>0.40208333333333335</v>
      </c>
      <c r="H71" s="13">
        <f t="shared" si="10"/>
        <v>85</v>
      </c>
      <c r="I71" s="16">
        <v>0.46666666666666662</v>
      </c>
      <c r="J71" s="17">
        <f t="shared" si="11"/>
        <v>78</v>
      </c>
      <c r="K71" s="25" t="s">
        <v>296</v>
      </c>
      <c r="L71" s="13" t="s">
        <v>296</v>
      </c>
      <c r="M71" s="16">
        <v>0.56041666666666667</v>
      </c>
      <c r="N71" s="17">
        <f t="shared" si="13"/>
        <v>69</v>
      </c>
      <c r="O71" s="20">
        <v>0.63951388888888883</v>
      </c>
      <c r="P71" s="21">
        <f t="shared" si="14"/>
        <v>70</v>
      </c>
      <c r="Q71" s="20">
        <v>0.3478472222222222</v>
      </c>
      <c r="R71" s="42">
        <v>53</v>
      </c>
    </row>
    <row r="72" spans="1:18" s="5" customFormat="1" x14ac:dyDescent="0.25">
      <c r="A72" s="3">
        <v>180</v>
      </c>
      <c r="B72" s="23" t="s">
        <v>335</v>
      </c>
      <c r="C72" s="4" t="s">
        <v>190</v>
      </c>
      <c r="D72" s="4"/>
      <c r="E72" s="16">
        <v>0.3659722222222222</v>
      </c>
      <c r="F72" s="17">
        <f>_xlfn.RANK.EQ(E72,$E$2:$E$190,1)</f>
        <v>81</v>
      </c>
      <c r="G72" s="14">
        <v>0.39861111111111108</v>
      </c>
      <c r="H72" s="13">
        <f t="shared" si="10"/>
        <v>81</v>
      </c>
      <c r="I72" s="16">
        <v>0.45763888888888887</v>
      </c>
      <c r="J72" s="17">
        <f t="shared" si="11"/>
        <v>76</v>
      </c>
      <c r="K72" s="14">
        <v>0.52916666666666667</v>
      </c>
      <c r="L72" s="13">
        <f t="shared" si="12"/>
        <v>61</v>
      </c>
      <c r="M72" s="16">
        <v>0.56111111111111112</v>
      </c>
      <c r="N72" s="17">
        <f t="shared" si="13"/>
        <v>71</v>
      </c>
      <c r="O72" s="20">
        <v>0.64927083333333335</v>
      </c>
      <c r="P72" s="21">
        <f t="shared" si="14"/>
        <v>71</v>
      </c>
      <c r="Q72" s="20">
        <v>0.35760416666666667</v>
      </c>
      <c r="R72" s="42">
        <v>54</v>
      </c>
    </row>
    <row r="73" spans="1:18" s="5" customFormat="1" x14ac:dyDescent="0.25">
      <c r="A73" s="3">
        <v>141</v>
      </c>
      <c r="B73" s="23" t="s">
        <v>335</v>
      </c>
      <c r="C73" s="4" t="s">
        <v>146</v>
      </c>
      <c r="D73" s="4"/>
      <c r="E73" s="16">
        <v>0.3666666666666667</v>
      </c>
      <c r="F73" s="17">
        <f>_xlfn.RANK.EQ(E73,$E$2:$E$190,1)</f>
        <v>83</v>
      </c>
      <c r="G73" s="14">
        <v>0.39861111111111108</v>
      </c>
      <c r="H73" s="13">
        <f t="shared" si="10"/>
        <v>81</v>
      </c>
      <c r="I73" s="16">
        <v>0.45763888888888887</v>
      </c>
      <c r="J73" s="17">
        <f t="shared" si="11"/>
        <v>76</v>
      </c>
      <c r="K73" s="14">
        <v>0.52847222222222223</v>
      </c>
      <c r="L73" s="13">
        <f t="shared" si="12"/>
        <v>57</v>
      </c>
      <c r="M73" s="16">
        <v>0.5625</v>
      </c>
      <c r="N73" s="17">
        <f t="shared" si="13"/>
        <v>74</v>
      </c>
      <c r="O73" s="20">
        <v>0.65060185185185182</v>
      </c>
      <c r="P73" s="21">
        <f t="shared" si="14"/>
        <v>72</v>
      </c>
      <c r="Q73" s="20">
        <v>0.35893518518518519</v>
      </c>
      <c r="R73" s="42">
        <v>55</v>
      </c>
    </row>
    <row r="74" spans="1:18" s="5" customFormat="1" x14ac:dyDescent="0.25">
      <c r="A74" s="3">
        <v>159</v>
      </c>
      <c r="B74" s="9" t="s">
        <v>336</v>
      </c>
      <c r="C74" s="4" t="s">
        <v>168</v>
      </c>
      <c r="D74" s="4"/>
      <c r="E74" s="16">
        <v>0.35902777777777778</v>
      </c>
      <c r="F74" s="17">
        <f t="shared" ref="F74:F77" si="16">_xlfn.RANK.EQ(E74,$E$2:$E$190,1)</f>
        <v>68</v>
      </c>
      <c r="G74" s="14">
        <v>0.3923611111111111</v>
      </c>
      <c r="H74" s="13">
        <f t="shared" si="10"/>
        <v>72</v>
      </c>
      <c r="I74" s="16">
        <v>0.4548611111111111</v>
      </c>
      <c r="J74" s="17">
        <f t="shared" si="11"/>
        <v>73</v>
      </c>
      <c r="K74" s="14">
        <v>0.52847222222222223</v>
      </c>
      <c r="L74" s="13">
        <f t="shared" si="12"/>
        <v>57</v>
      </c>
      <c r="M74" s="16">
        <v>0.56180555555555556</v>
      </c>
      <c r="N74" s="17">
        <f t="shared" si="13"/>
        <v>72</v>
      </c>
      <c r="O74" s="20">
        <v>0.6546643518518519</v>
      </c>
      <c r="P74" s="21">
        <f t="shared" si="14"/>
        <v>73</v>
      </c>
      <c r="Q74" s="20">
        <v>0.36299768518518521</v>
      </c>
      <c r="R74" s="18">
        <v>18</v>
      </c>
    </row>
    <row r="75" spans="1:18" s="5" customFormat="1" x14ac:dyDescent="0.25">
      <c r="A75" s="3">
        <v>131</v>
      </c>
      <c r="B75" s="9" t="s">
        <v>336</v>
      </c>
      <c r="C75" s="4" t="s">
        <v>137</v>
      </c>
      <c r="D75" s="4"/>
      <c r="E75" s="16">
        <v>0.35902777777777778</v>
      </c>
      <c r="F75" s="17">
        <f t="shared" si="16"/>
        <v>68</v>
      </c>
      <c r="G75" s="14">
        <v>0.3923611111111111</v>
      </c>
      <c r="H75" s="13">
        <f t="shared" si="10"/>
        <v>72</v>
      </c>
      <c r="I75" s="16">
        <v>0.4548611111111111</v>
      </c>
      <c r="J75" s="17">
        <f t="shared" si="11"/>
        <v>73</v>
      </c>
      <c r="K75" s="14">
        <v>0.52847222222222223</v>
      </c>
      <c r="L75" s="13">
        <f t="shared" si="12"/>
        <v>57</v>
      </c>
      <c r="M75" s="16">
        <v>0.56180555555555556</v>
      </c>
      <c r="N75" s="17">
        <f t="shared" si="13"/>
        <v>72</v>
      </c>
      <c r="O75" s="20">
        <v>0.65468749999999998</v>
      </c>
      <c r="P75" s="21">
        <f t="shared" si="14"/>
        <v>74</v>
      </c>
      <c r="Q75" s="20">
        <v>0.36302083333333335</v>
      </c>
      <c r="R75" s="18">
        <v>19</v>
      </c>
    </row>
    <row r="76" spans="1:18" s="5" customFormat="1" x14ac:dyDescent="0.25">
      <c r="A76" s="3">
        <v>235</v>
      </c>
      <c r="B76" s="9" t="s">
        <v>336</v>
      </c>
      <c r="C76" s="4" t="s">
        <v>256</v>
      </c>
      <c r="D76" s="4" t="s">
        <v>255</v>
      </c>
      <c r="E76" s="16">
        <v>0.36805555555555558</v>
      </c>
      <c r="F76" s="17">
        <f t="shared" si="16"/>
        <v>86</v>
      </c>
      <c r="G76" s="14">
        <v>0.40347222222222223</v>
      </c>
      <c r="H76" s="13">
        <f t="shared" si="10"/>
        <v>87</v>
      </c>
      <c r="I76" s="16">
        <v>0.46736111111111112</v>
      </c>
      <c r="J76" s="17">
        <f t="shared" si="11"/>
        <v>80</v>
      </c>
      <c r="K76" s="14">
        <v>0.53263888888888888</v>
      </c>
      <c r="L76" s="13">
        <f t="shared" si="12"/>
        <v>63</v>
      </c>
      <c r="M76" s="16">
        <v>0.56458333333333333</v>
      </c>
      <c r="N76" s="17">
        <f t="shared" si="13"/>
        <v>76</v>
      </c>
      <c r="O76" s="20">
        <v>0.65560185185185182</v>
      </c>
      <c r="P76" s="21">
        <f t="shared" si="14"/>
        <v>75</v>
      </c>
      <c r="Q76" s="20">
        <v>0.36393518518518514</v>
      </c>
      <c r="R76" s="18">
        <v>20</v>
      </c>
    </row>
    <row r="77" spans="1:18" s="5" customFormat="1" x14ac:dyDescent="0.25">
      <c r="A77" s="3">
        <v>234</v>
      </c>
      <c r="B77" s="9" t="s">
        <v>336</v>
      </c>
      <c r="C77" s="4" t="s">
        <v>254</v>
      </c>
      <c r="D77" s="4" t="s">
        <v>255</v>
      </c>
      <c r="E77" s="16">
        <v>0.36805555555555558</v>
      </c>
      <c r="F77" s="17">
        <f t="shared" si="16"/>
        <v>86</v>
      </c>
      <c r="G77" s="14">
        <v>0.40347222222222223</v>
      </c>
      <c r="H77" s="13">
        <f t="shared" si="10"/>
        <v>87</v>
      </c>
      <c r="I77" s="16">
        <v>0.46736111111111112</v>
      </c>
      <c r="J77" s="17">
        <f t="shared" si="11"/>
        <v>80</v>
      </c>
      <c r="K77" s="14">
        <v>0.53263888888888888</v>
      </c>
      <c r="L77" s="13">
        <f t="shared" si="12"/>
        <v>63</v>
      </c>
      <c r="M77" s="16">
        <v>0.56458333333333333</v>
      </c>
      <c r="N77" s="17">
        <f t="shared" si="13"/>
        <v>76</v>
      </c>
      <c r="O77" s="20">
        <v>0.65564814814814809</v>
      </c>
      <c r="P77" s="21">
        <f t="shared" si="14"/>
        <v>76</v>
      </c>
      <c r="Q77" s="20">
        <v>0.36398148148148146</v>
      </c>
      <c r="R77" s="18">
        <v>21</v>
      </c>
    </row>
    <row r="78" spans="1:18" s="5" customFormat="1" x14ac:dyDescent="0.25">
      <c r="A78" s="3">
        <v>163</v>
      </c>
      <c r="B78" s="23" t="s">
        <v>335</v>
      </c>
      <c r="C78" s="4" t="s">
        <v>172</v>
      </c>
      <c r="D78" s="4"/>
      <c r="E78" s="16">
        <v>0.3743055555555555</v>
      </c>
      <c r="F78" s="17">
        <f>_xlfn.RANK.EQ(E78,$E$2:$E$190,1)</f>
        <v>91</v>
      </c>
      <c r="G78" s="14">
        <v>0.40625</v>
      </c>
      <c r="H78" s="13">
        <f t="shared" si="10"/>
        <v>89</v>
      </c>
      <c r="I78" s="16">
        <v>0.47222222222222227</v>
      </c>
      <c r="J78" s="17">
        <f t="shared" si="11"/>
        <v>84</v>
      </c>
      <c r="K78" s="14">
        <v>0.54166666666666663</v>
      </c>
      <c r="L78" s="13">
        <f t="shared" si="12"/>
        <v>67</v>
      </c>
      <c r="M78" s="16">
        <v>0.57222222222222219</v>
      </c>
      <c r="N78" s="17">
        <f t="shared" si="13"/>
        <v>80</v>
      </c>
      <c r="O78" s="20">
        <v>0.65570601851851851</v>
      </c>
      <c r="P78" s="21">
        <f t="shared" si="14"/>
        <v>77</v>
      </c>
      <c r="Q78" s="20">
        <v>0.36403935185185188</v>
      </c>
      <c r="R78" s="42">
        <v>56</v>
      </c>
    </row>
    <row r="79" spans="1:18" s="5" customFormat="1" x14ac:dyDescent="0.25">
      <c r="A79" s="3">
        <v>228</v>
      </c>
      <c r="B79" s="23" t="s">
        <v>335</v>
      </c>
      <c r="C79" s="4" t="s">
        <v>245</v>
      </c>
      <c r="D79" s="4"/>
      <c r="E79" s="16">
        <v>0.36527777777777781</v>
      </c>
      <c r="F79" s="17">
        <f>_xlfn.RANK.EQ(E79,$E$2:$E$190,1)</f>
        <v>78</v>
      </c>
      <c r="G79" s="14">
        <v>0.40138888888888885</v>
      </c>
      <c r="H79" s="13">
        <f t="shared" si="10"/>
        <v>84</v>
      </c>
      <c r="I79" s="16">
        <v>0.46736111111111112</v>
      </c>
      <c r="J79" s="17">
        <f t="shared" si="11"/>
        <v>80</v>
      </c>
      <c r="K79" s="14">
        <v>0.53472222222222221</v>
      </c>
      <c r="L79" s="13">
        <f t="shared" si="12"/>
        <v>65</v>
      </c>
      <c r="M79" s="16">
        <v>0.56458333333333333</v>
      </c>
      <c r="N79" s="17">
        <f t="shared" si="13"/>
        <v>76</v>
      </c>
      <c r="O79" s="20">
        <v>0.65774305555555557</v>
      </c>
      <c r="P79" s="21">
        <f t="shared" si="14"/>
        <v>78</v>
      </c>
      <c r="Q79" s="20">
        <v>0.36607638888888888</v>
      </c>
      <c r="R79" s="42">
        <v>57</v>
      </c>
    </row>
    <row r="80" spans="1:18" s="5" customFormat="1" x14ac:dyDescent="0.25">
      <c r="A80" s="3">
        <v>145</v>
      </c>
      <c r="B80" s="23" t="s">
        <v>335</v>
      </c>
      <c r="C80" s="4" t="s">
        <v>151</v>
      </c>
      <c r="D80" s="4"/>
      <c r="E80" s="16">
        <v>0.35972222222222222</v>
      </c>
      <c r="F80" s="17">
        <f>_xlfn.RANK.EQ(E80,$E$2:$E$190,1)</f>
        <v>72</v>
      </c>
      <c r="G80" s="14">
        <v>0.3923611111111111</v>
      </c>
      <c r="H80" s="13">
        <f t="shared" si="10"/>
        <v>72</v>
      </c>
      <c r="I80" s="16">
        <v>0.4548611111111111</v>
      </c>
      <c r="J80" s="17">
        <f t="shared" si="11"/>
        <v>73</v>
      </c>
      <c r="K80" s="14">
        <v>0.52847222222222223</v>
      </c>
      <c r="L80" s="13">
        <f t="shared" si="12"/>
        <v>57</v>
      </c>
      <c r="M80" s="16">
        <v>0.56319444444444444</v>
      </c>
      <c r="N80" s="17">
        <f t="shared" si="13"/>
        <v>75</v>
      </c>
      <c r="O80" s="20">
        <v>0.65841435185185182</v>
      </c>
      <c r="P80" s="21">
        <f t="shared" si="14"/>
        <v>79</v>
      </c>
      <c r="Q80" s="20">
        <v>0.36674768518518519</v>
      </c>
      <c r="R80" s="42">
        <v>58</v>
      </c>
    </row>
    <row r="81" spans="1:18" s="5" customFormat="1" x14ac:dyDescent="0.25">
      <c r="A81" s="3">
        <v>220</v>
      </c>
      <c r="B81" s="9" t="s">
        <v>336</v>
      </c>
      <c r="C81" s="4" t="s">
        <v>235</v>
      </c>
      <c r="D81" s="4"/>
      <c r="E81" s="16">
        <v>0.36736111111111108</v>
      </c>
      <c r="F81" s="17">
        <f t="shared" ref="F81:F82" si="17">_xlfn.RANK.EQ(E81,$E$2:$E$190,1)</f>
        <v>84</v>
      </c>
      <c r="G81" s="14">
        <v>0.39930555555555558</v>
      </c>
      <c r="H81" s="13">
        <f t="shared" si="10"/>
        <v>83</v>
      </c>
      <c r="I81" s="16">
        <v>0.46736111111111112</v>
      </c>
      <c r="J81" s="17">
        <f t="shared" si="11"/>
        <v>80</v>
      </c>
      <c r="K81" s="14">
        <v>0.53611111111111109</v>
      </c>
      <c r="L81" s="13">
        <f t="shared" si="12"/>
        <v>66</v>
      </c>
      <c r="M81" s="16">
        <v>0.56458333333333333</v>
      </c>
      <c r="N81" s="17">
        <f t="shared" si="13"/>
        <v>76</v>
      </c>
      <c r="O81" s="20">
        <v>0.65870370370370368</v>
      </c>
      <c r="P81" s="21">
        <f t="shared" si="14"/>
        <v>80</v>
      </c>
      <c r="Q81" s="20">
        <v>0.36703703703703705</v>
      </c>
      <c r="R81" s="18">
        <v>22</v>
      </c>
    </row>
    <row r="82" spans="1:18" s="5" customFormat="1" x14ac:dyDescent="0.25">
      <c r="A82" s="3">
        <v>37</v>
      </c>
      <c r="B82" s="9" t="s">
        <v>336</v>
      </c>
      <c r="C82" s="4" t="s">
        <v>49</v>
      </c>
      <c r="D82" s="4"/>
      <c r="E82" s="16">
        <v>0.36180555555555555</v>
      </c>
      <c r="F82" s="17">
        <f t="shared" si="17"/>
        <v>75</v>
      </c>
      <c r="G82" s="14">
        <v>0.39652777777777781</v>
      </c>
      <c r="H82" s="13">
        <f t="shared" si="10"/>
        <v>77</v>
      </c>
      <c r="I82" s="16">
        <v>0.48819444444444443</v>
      </c>
      <c r="J82" s="17">
        <f t="shared" si="11"/>
        <v>87</v>
      </c>
      <c r="K82" s="25" t="s">
        <v>296</v>
      </c>
      <c r="L82" s="13" t="s">
        <v>296</v>
      </c>
      <c r="M82" s="16">
        <v>0.58333333333333337</v>
      </c>
      <c r="N82" s="17">
        <f t="shared" si="13"/>
        <v>81</v>
      </c>
      <c r="O82" s="20">
        <v>0.68125000000000002</v>
      </c>
      <c r="P82" s="21">
        <f t="shared" si="14"/>
        <v>81</v>
      </c>
      <c r="Q82" s="20">
        <v>0.38958333333333334</v>
      </c>
      <c r="R82" s="18">
        <v>23</v>
      </c>
    </row>
    <row r="83" spans="1:18" s="5" customFormat="1" x14ac:dyDescent="0.25">
      <c r="A83" s="3">
        <v>76</v>
      </c>
      <c r="B83" s="23" t="s">
        <v>335</v>
      </c>
      <c r="C83" s="4" t="s">
        <v>341</v>
      </c>
      <c r="D83" s="4"/>
      <c r="E83" s="16">
        <v>0.36180555555555555</v>
      </c>
      <c r="F83" s="17">
        <f>_xlfn.RANK.EQ(E83,$E$2:$E$190,1)</f>
        <v>75</v>
      </c>
      <c r="G83" s="14">
        <v>0.39652777777777781</v>
      </c>
      <c r="H83" s="13">
        <f t="shared" si="10"/>
        <v>77</v>
      </c>
      <c r="I83" s="16">
        <v>0.48819444444444443</v>
      </c>
      <c r="J83" s="17">
        <f t="shared" si="11"/>
        <v>87</v>
      </c>
      <c r="K83" s="25" t="s">
        <v>296</v>
      </c>
      <c r="L83" s="13" t="s">
        <v>296</v>
      </c>
      <c r="M83" s="16">
        <v>0.58333333333333337</v>
      </c>
      <c r="N83" s="17">
        <f t="shared" si="13"/>
        <v>81</v>
      </c>
      <c r="O83" s="20">
        <v>0.68125000000000002</v>
      </c>
      <c r="P83" s="21">
        <f t="shared" si="14"/>
        <v>81</v>
      </c>
      <c r="Q83" s="20">
        <v>0.38958333333333334</v>
      </c>
      <c r="R83" s="42">
        <v>59</v>
      </c>
    </row>
    <row r="84" spans="1:18" s="5" customFormat="1" x14ac:dyDescent="0.25">
      <c r="A84" s="3">
        <v>230</v>
      </c>
      <c r="B84" s="23" t="s">
        <v>335</v>
      </c>
      <c r="C84" s="4" t="s">
        <v>247</v>
      </c>
      <c r="D84" s="4" t="s">
        <v>248</v>
      </c>
      <c r="E84" s="16">
        <v>0.37638888888888888</v>
      </c>
      <c r="F84" s="17">
        <f>_xlfn.RANK.EQ(E84,$E$2:$E$190,1)</f>
        <v>92</v>
      </c>
      <c r="G84" s="14">
        <v>0.41111111111111115</v>
      </c>
      <c r="H84" s="13">
        <f t="shared" si="10"/>
        <v>91</v>
      </c>
      <c r="I84" s="16">
        <v>0.48055555555555557</v>
      </c>
      <c r="J84" s="17">
        <f t="shared" si="11"/>
        <v>86</v>
      </c>
      <c r="K84" s="14">
        <v>0.55347222222222225</v>
      </c>
      <c r="L84" s="13">
        <f t="shared" si="12"/>
        <v>68</v>
      </c>
      <c r="M84" s="16">
        <v>0.58819444444444446</v>
      </c>
      <c r="N84" s="17">
        <f t="shared" si="13"/>
        <v>83</v>
      </c>
      <c r="O84" s="20">
        <v>0.68150462962962965</v>
      </c>
      <c r="P84" s="21">
        <f t="shared" si="14"/>
        <v>83</v>
      </c>
      <c r="Q84" s="20">
        <v>0.38983796296296297</v>
      </c>
      <c r="R84" s="42">
        <v>60</v>
      </c>
    </row>
    <row r="85" spans="1:18" s="5" customFormat="1" x14ac:dyDescent="0.25">
      <c r="A85" s="3">
        <v>184</v>
      </c>
      <c r="B85" s="9" t="s">
        <v>336</v>
      </c>
      <c r="C85" s="4" t="s">
        <v>194</v>
      </c>
      <c r="D85" s="4" t="s">
        <v>126</v>
      </c>
      <c r="E85" s="16">
        <v>0.36874999999999997</v>
      </c>
      <c r="F85" s="17">
        <f t="shared" ref="F85:F89" si="18">_xlfn.RANK.EQ(E85,$E$2:$E$190,1)</f>
        <v>88</v>
      </c>
      <c r="G85" s="14">
        <v>0.41041666666666665</v>
      </c>
      <c r="H85" s="13">
        <f t="shared" si="10"/>
        <v>90</v>
      </c>
      <c r="I85" s="16">
        <v>0.47986111111111113</v>
      </c>
      <c r="J85" s="17">
        <f t="shared" si="11"/>
        <v>85</v>
      </c>
      <c r="K85" s="14">
        <v>0.56458333333333333</v>
      </c>
      <c r="L85" s="13">
        <f t="shared" si="12"/>
        <v>69</v>
      </c>
      <c r="M85" s="16">
        <v>0.59791666666666665</v>
      </c>
      <c r="N85" s="17">
        <f t="shared" si="13"/>
        <v>84</v>
      </c>
      <c r="O85" s="20">
        <v>0.71138888888888896</v>
      </c>
      <c r="P85" s="21">
        <f t="shared" si="14"/>
        <v>84</v>
      </c>
      <c r="Q85" s="20">
        <v>0.41972222222222227</v>
      </c>
      <c r="R85" s="18">
        <v>24</v>
      </c>
    </row>
    <row r="86" spans="1:18" s="5" customFormat="1" x14ac:dyDescent="0.25">
      <c r="A86" s="3">
        <v>247</v>
      </c>
      <c r="B86" s="9" t="s">
        <v>336</v>
      </c>
      <c r="C86" s="4" t="s">
        <v>268</v>
      </c>
      <c r="D86" s="4"/>
      <c r="E86" s="16">
        <v>0.3833333333333333</v>
      </c>
      <c r="F86" s="17">
        <f t="shared" si="18"/>
        <v>96</v>
      </c>
      <c r="G86" s="14">
        <v>0.42430555555555555</v>
      </c>
      <c r="H86" s="13">
        <f t="shared" si="10"/>
        <v>96</v>
      </c>
      <c r="I86" s="16">
        <v>0.49791666666666662</v>
      </c>
      <c r="J86" s="17">
        <f t="shared" si="11"/>
        <v>90</v>
      </c>
      <c r="K86" s="14">
        <v>0.57986111111111105</v>
      </c>
      <c r="L86" s="13">
        <f t="shared" si="12"/>
        <v>71</v>
      </c>
      <c r="M86" s="16">
        <v>0.61597222222222225</v>
      </c>
      <c r="N86" s="17">
        <f t="shared" si="13"/>
        <v>86</v>
      </c>
      <c r="O86" s="20">
        <v>0.71168981481481486</v>
      </c>
      <c r="P86" s="21">
        <f t="shared" si="14"/>
        <v>85</v>
      </c>
      <c r="Q86" s="20">
        <v>0.42002314814814817</v>
      </c>
      <c r="R86" s="18">
        <v>25</v>
      </c>
    </row>
    <row r="87" spans="1:18" s="5" customFormat="1" x14ac:dyDescent="0.25">
      <c r="A87" s="3">
        <v>219</v>
      </c>
      <c r="B87" s="9" t="s">
        <v>336</v>
      </c>
      <c r="C87" s="4" t="s">
        <v>234</v>
      </c>
      <c r="D87" s="4" t="s">
        <v>32</v>
      </c>
      <c r="E87" s="16">
        <v>0.37847222222222227</v>
      </c>
      <c r="F87" s="17">
        <f t="shared" si="18"/>
        <v>93</v>
      </c>
      <c r="G87" s="14">
        <v>0.41597222222222219</v>
      </c>
      <c r="H87" s="13">
        <f t="shared" si="10"/>
        <v>92</v>
      </c>
      <c r="I87" s="16">
        <v>0.49305555555555558</v>
      </c>
      <c r="J87" s="17">
        <f t="shared" si="11"/>
        <v>89</v>
      </c>
      <c r="K87" s="14">
        <v>0.57638888888888895</v>
      </c>
      <c r="L87" s="13">
        <f t="shared" si="12"/>
        <v>70</v>
      </c>
      <c r="M87" s="16">
        <v>0.6118055555555556</v>
      </c>
      <c r="N87" s="17">
        <f t="shared" si="13"/>
        <v>85</v>
      </c>
      <c r="O87" s="20">
        <v>0.71582175925925917</v>
      </c>
      <c r="P87" s="21">
        <f t="shared" si="14"/>
        <v>86</v>
      </c>
      <c r="Q87" s="20">
        <v>0.4241550925925926</v>
      </c>
      <c r="R87" s="18">
        <v>26</v>
      </c>
    </row>
    <row r="88" spans="1:18" s="5" customFormat="1" x14ac:dyDescent="0.25">
      <c r="A88" s="3">
        <v>248</v>
      </c>
      <c r="B88" s="9" t="s">
        <v>336</v>
      </c>
      <c r="C88" s="4" t="s">
        <v>269</v>
      </c>
      <c r="D88" s="4"/>
      <c r="E88" s="16">
        <v>0.3833333333333333</v>
      </c>
      <c r="F88" s="17">
        <f t="shared" si="18"/>
        <v>96</v>
      </c>
      <c r="G88" s="14">
        <v>0.42430555555555555</v>
      </c>
      <c r="H88" s="13">
        <f t="shared" si="10"/>
        <v>96</v>
      </c>
      <c r="I88" s="16">
        <v>0.49861111111111112</v>
      </c>
      <c r="J88" s="17">
        <f t="shared" si="11"/>
        <v>91</v>
      </c>
      <c r="K88" s="14">
        <v>0.58263888888888882</v>
      </c>
      <c r="L88" s="13">
        <f t="shared" si="12"/>
        <v>72</v>
      </c>
      <c r="M88" s="16">
        <v>0.62013888888888891</v>
      </c>
      <c r="N88" s="17">
        <f t="shared" si="13"/>
        <v>87</v>
      </c>
      <c r="O88" s="20">
        <v>0.71791666666666665</v>
      </c>
      <c r="P88" s="21">
        <f t="shared" si="14"/>
        <v>87</v>
      </c>
      <c r="Q88" s="20">
        <v>0.42625000000000002</v>
      </c>
      <c r="R88" s="18">
        <v>27</v>
      </c>
    </row>
    <row r="89" spans="1:18" s="5" customFormat="1" x14ac:dyDescent="0.25">
      <c r="A89" s="3">
        <v>169</v>
      </c>
      <c r="B89" s="9" t="s">
        <v>336</v>
      </c>
      <c r="C89" s="4" t="s">
        <v>179</v>
      </c>
      <c r="D89" s="4" t="s">
        <v>178</v>
      </c>
      <c r="E89" s="16">
        <v>0.3833333333333333</v>
      </c>
      <c r="F89" s="17">
        <f t="shared" si="18"/>
        <v>96</v>
      </c>
      <c r="G89" s="14">
        <v>0.42430555555555555</v>
      </c>
      <c r="H89" s="13">
        <f t="shared" si="10"/>
        <v>96</v>
      </c>
      <c r="I89" s="16">
        <v>0.4993055555555555</v>
      </c>
      <c r="J89" s="17">
        <f t="shared" si="11"/>
        <v>93</v>
      </c>
      <c r="K89" s="14">
        <v>0.58263888888888882</v>
      </c>
      <c r="L89" s="13">
        <f t="shared" si="12"/>
        <v>72</v>
      </c>
      <c r="M89" s="16">
        <v>0.62013888888888891</v>
      </c>
      <c r="N89" s="17">
        <f t="shared" si="13"/>
        <v>87</v>
      </c>
      <c r="O89" s="20">
        <v>0.71797453703703706</v>
      </c>
      <c r="P89" s="21">
        <f t="shared" si="14"/>
        <v>88</v>
      </c>
      <c r="Q89" s="20">
        <v>0.42630787037037038</v>
      </c>
      <c r="R89" s="18">
        <v>28</v>
      </c>
    </row>
    <row r="90" spans="1:18" s="5" customFormat="1" x14ac:dyDescent="0.25">
      <c r="A90" s="3">
        <v>217</v>
      </c>
      <c r="B90" s="23" t="s">
        <v>335</v>
      </c>
      <c r="C90" s="4" t="s">
        <v>233</v>
      </c>
      <c r="D90" s="4" t="s">
        <v>178</v>
      </c>
      <c r="E90" s="16">
        <v>0.3840277777777778</v>
      </c>
      <c r="F90" s="17">
        <f>_xlfn.RANK.EQ(E90,$E$2:$E$190,1)</f>
        <v>100</v>
      </c>
      <c r="G90" s="14">
        <v>0.42430555555555555</v>
      </c>
      <c r="H90" s="13">
        <f t="shared" si="10"/>
        <v>96</v>
      </c>
      <c r="I90" s="16">
        <v>0.49861111111111112</v>
      </c>
      <c r="J90" s="17">
        <f t="shared" si="11"/>
        <v>91</v>
      </c>
      <c r="K90" s="14">
        <v>0.5854166666666667</v>
      </c>
      <c r="L90" s="13">
        <f t="shared" si="12"/>
        <v>74</v>
      </c>
      <c r="M90" s="16">
        <v>0.62430555555555556</v>
      </c>
      <c r="N90" s="17">
        <f t="shared" si="13"/>
        <v>90</v>
      </c>
      <c r="O90" s="20">
        <v>0.75504629629629638</v>
      </c>
      <c r="P90" s="21">
        <f t="shared" si="14"/>
        <v>89</v>
      </c>
      <c r="Q90" s="20">
        <v>0.46337962962962959</v>
      </c>
      <c r="R90" s="42">
        <v>61</v>
      </c>
    </row>
    <row r="91" spans="1:18" s="5" customFormat="1" x14ac:dyDescent="0.25">
      <c r="A91" s="3">
        <v>170</v>
      </c>
      <c r="B91" s="9" t="s">
        <v>336</v>
      </c>
      <c r="C91" s="4" t="s">
        <v>180</v>
      </c>
      <c r="D91" s="4"/>
      <c r="E91" s="16">
        <v>0.3840277777777778</v>
      </c>
      <c r="F91" s="17">
        <f t="shared" ref="F91" si="19">_xlfn.RANK.EQ(E91,$E$2:$E$190,1)</f>
        <v>100</v>
      </c>
      <c r="G91" s="14">
        <v>0.42430555555555555</v>
      </c>
      <c r="H91" s="13">
        <f t="shared" si="10"/>
        <v>96</v>
      </c>
      <c r="I91" s="16">
        <v>0.4993055555555555</v>
      </c>
      <c r="J91" s="17">
        <f t="shared" si="11"/>
        <v>93</v>
      </c>
      <c r="K91" s="14">
        <v>0.5854166666666667</v>
      </c>
      <c r="L91" s="13">
        <f t="shared" si="12"/>
        <v>74</v>
      </c>
      <c r="M91" s="16">
        <v>0.62361111111111112</v>
      </c>
      <c r="N91" s="17">
        <f t="shared" si="13"/>
        <v>89</v>
      </c>
      <c r="O91" s="20">
        <v>0.75509259259259265</v>
      </c>
      <c r="P91" s="21">
        <f t="shared" si="14"/>
        <v>90</v>
      </c>
      <c r="Q91" s="20">
        <v>0.46342592592592591</v>
      </c>
      <c r="R91" s="18">
        <v>29</v>
      </c>
    </row>
    <row r="92" spans="1:18" s="5" customFormat="1" x14ac:dyDescent="0.25">
      <c r="A92" s="3">
        <v>195</v>
      </c>
      <c r="B92" s="23" t="s">
        <v>335</v>
      </c>
      <c r="C92" s="4" t="s">
        <v>207</v>
      </c>
      <c r="D92" s="4"/>
      <c r="E92" s="16">
        <v>0.3833333333333333</v>
      </c>
      <c r="F92" s="17">
        <f>_xlfn.RANK.EQ(E92,$E$2:$E$190,1)</f>
        <v>96</v>
      </c>
      <c r="G92" s="14">
        <v>0.42222222222222222</v>
      </c>
      <c r="H92" s="13">
        <f t="shared" si="10"/>
        <v>95</v>
      </c>
      <c r="I92" s="16">
        <v>0.50624999999999998</v>
      </c>
      <c r="J92" s="17">
        <f t="shared" si="11"/>
        <v>95</v>
      </c>
      <c r="K92" s="14">
        <v>0.59791666666666665</v>
      </c>
      <c r="L92" s="13">
        <f t="shared" si="12"/>
        <v>76</v>
      </c>
      <c r="M92" s="16">
        <v>0.64236111111111105</v>
      </c>
      <c r="N92" s="17">
        <f t="shared" si="13"/>
        <v>91</v>
      </c>
      <c r="O92" s="20">
        <v>0.77521990740740743</v>
      </c>
      <c r="P92" s="21">
        <f t="shared" si="14"/>
        <v>91</v>
      </c>
      <c r="Q92" s="20">
        <v>0.48355324074074074</v>
      </c>
      <c r="R92" s="42">
        <v>62</v>
      </c>
    </row>
    <row r="93" spans="1:18" s="5" customFormat="1" ht="25.2" x14ac:dyDescent="0.25">
      <c r="A93" s="3">
        <v>138</v>
      </c>
      <c r="B93" s="23" t="s">
        <v>335</v>
      </c>
      <c r="C93" s="4" t="s">
        <v>141</v>
      </c>
      <c r="D93" s="4"/>
      <c r="E93" s="16">
        <v>0.35555555555555557</v>
      </c>
      <c r="F93" s="17">
        <f>_xlfn.RANK.EQ(E93,$E$2:$E$190,1)</f>
        <v>57</v>
      </c>
      <c r="G93" s="14">
        <v>0.38611111111111113</v>
      </c>
      <c r="H93" s="13">
        <f t="shared" si="10"/>
        <v>63</v>
      </c>
      <c r="I93" s="16">
        <v>0.44930555555555557</v>
      </c>
      <c r="J93" s="17">
        <f t="shared" si="11"/>
        <v>68</v>
      </c>
      <c r="K93" s="31" t="s">
        <v>326</v>
      </c>
      <c r="L93" s="13" t="s">
        <v>273</v>
      </c>
      <c r="M93" s="29"/>
      <c r="N93" s="17"/>
      <c r="O93" s="38" t="s">
        <v>273</v>
      </c>
      <c r="P93" s="38" t="s">
        <v>273</v>
      </c>
      <c r="Q93" s="38" t="s">
        <v>273</v>
      </c>
      <c r="R93" s="43"/>
    </row>
    <row r="94" spans="1:18" s="5" customFormat="1" ht="25.2" x14ac:dyDescent="0.25">
      <c r="A94" s="3">
        <v>146</v>
      </c>
      <c r="B94" s="23" t="s">
        <v>335</v>
      </c>
      <c r="C94" s="4" t="s">
        <v>152</v>
      </c>
      <c r="D94" s="4" t="s">
        <v>153</v>
      </c>
      <c r="E94" s="16">
        <v>0.3923611111111111</v>
      </c>
      <c r="F94" s="17">
        <f>_xlfn.RANK.EQ(E94,$E$2:$E$190,1)</f>
        <v>102</v>
      </c>
      <c r="G94" s="31" t="s">
        <v>327</v>
      </c>
      <c r="H94" s="13" t="s">
        <v>273</v>
      </c>
      <c r="I94" s="29"/>
      <c r="J94" s="17"/>
      <c r="K94" s="25"/>
      <c r="L94" s="13"/>
      <c r="M94" s="29"/>
      <c r="N94" s="17"/>
      <c r="O94" s="38" t="s">
        <v>273</v>
      </c>
      <c r="P94" s="38" t="s">
        <v>273</v>
      </c>
      <c r="Q94" s="38" t="s">
        <v>273</v>
      </c>
    </row>
    <row r="95" spans="1:18" s="5" customFormat="1" ht="25.2" x14ac:dyDescent="0.25">
      <c r="A95" s="3">
        <v>176</v>
      </c>
      <c r="B95" s="9" t="s">
        <v>336</v>
      </c>
      <c r="C95" s="4" t="s">
        <v>186</v>
      </c>
      <c r="D95" s="4"/>
      <c r="E95" s="16">
        <v>0.3923611111111111</v>
      </c>
      <c r="F95" s="17">
        <f t="shared" ref="F95" si="20">_xlfn.RANK.EQ(E95,$E$2:$E$190,1)</f>
        <v>102</v>
      </c>
      <c r="G95" s="31" t="s">
        <v>328</v>
      </c>
      <c r="H95" s="13" t="s">
        <v>273</v>
      </c>
      <c r="I95" s="29"/>
      <c r="J95" s="17"/>
      <c r="K95" s="25"/>
      <c r="L95" s="13"/>
      <c r="M95" s="29"/>
      <c r="N95" s="17"/>
      <c r="O95" s="38" t="s">
        <v>273</v>
      </c>
      <c r="P95" s="38" t="s">
        <v>273</v>
      </c>
      <c r="Q95" s="38" t="s">
        <v>273</v>
      </c>
    </row>
    <row r="96" spans="1:18" s="5" customFormat="1" ht="25.2" x14ac:dyDescent="0.25">
      <c r="A96" s="3">
        <v>194</v>
      </c>
      <c r="B96" s="23" t="s">
        <v>335</v>
      </c>
      <c r="C96" s="4" t="s">
        <v>205</v>
      </c>
      <c r="D96" s="4" t="s">
        <v>206</v>
      </c>
      <c r="E96" s="16">
        <v>0.34722222222222227</v>
      </c>
      <c r="F96" s="17">
        <f>_xlfn.RANK.EQ(E96,$E$2:$E$190,1)</f>
        <v>27</v>
      </c>
      <c r="G96" s="14">
        <v>0.37152777777777773</v>
      </c>
      <c r="H96" s="13">
        <f t="shared" si="10"/>
        <v>25</v>
      </c>
      <c r="I96" s="30" t="s">
        <v>338</v>
      </c>
      <c r="J96" s="17" t="s">
        <v>273</v>
      </c>
      <c r="K96" s="25"/>
      <c r="L96" s="13"/>
      <c r="M96" s="29"/>
      <c r="N96" s="17"/>
      <c r="O96" s="38" t="s">
        <v>273</v>
      </c>
      <c r="P96" s="38" t="s">
        <v>273</v>
      </c>
      <c r="Q96" s="38" t="s">
        <v>273</v>
      </c>
    </row>
    <row r="97" spans="1:17" s="5" customFormat="1" ht="25.2" x14ac:dyDescent="0.25">
      <c r="A97" s="3">
        <v>196</v>
      </c>
      <c r="B97" s="23" t="s">
        <v>335</v>
      </c>
      <c r="C97" s="4" t="s">
        <v>208</v>
      </c>
      <c r="D97" s="4" t="s">
        <v>209</v>
      </c>
      <c r="E97" s="16">
        <v>0.34375</v>
      </c>
      <c r="F97" s="17">
        <f>_xlfn.RANK.EQ(E97,$E$2:$E$190,1)</f>
        <v>14</v>
      </c>
      <c r="G97" s="14">
        <v>0.36944444444444446</v>
      </c>
      <c r="H97" s="13">
        <f t="shared" si="10"/>
        <v>19</v>
      </c>
      <c r="I97" s="30" t="s">
        <v>339</v>
      </c>
      <c r="J97" s="17" t="s">
        <v>273</v>
      </c>
      <c r="K97" s="25"/>
      <c r="L97" s="13"/>
      <c r="M97" s="29"/>
      <c r="N97" s="17"/>
      <c r="O97" s="38" t="s">
        <v>273</v>
      </c>
      <c r="P97" s="38" t="s">
        <v>273</v>
      </c>
      <c r="Q97" s="38" t="s">
        <v>273</v>
      </c>
    </row>
    <row r="98" spans="1:17" s="5" customFormat="1" ht="25.2" x14ac:dyDescent="0.25">
      <c r="A98" s="3">
        <v>197</v>
      </c>
      <c r="B98" s="23" t="s">
        <v>335</v>
      </c>
      <c r="C98" s="4" t="s">
        <v>210</v>
      </c>
      <c r="D98" s="4"/>
      <c r="E98" s="16">
        <v>0.3444444444444445</v>
      </c>
      <c r="F98" s="17">
        <f>_xlfn.RANK.EQ(E98,$E$2:$E$190,1)</f>
        <v>15</v>
      </c>
      <c r="G98" s="14">
        <v>0.36805555555555558</v>
      </c>
      <c r="H98" s="13">
        <f t="shared" si="10"/>
        <v>16</v>
      </c>
      <c r="I98" s="16">
        <v>0.41250000000000003</v>
      </c>
      <c r="J98" s="17">
        <f t="shared" si="11"/>
        <v>18</v>
      </c>
      <c r="K98" s="31" t="s">
        <v>329</v>
      </c>
      <c r="L98" s="13" t="s">
        <v>273</v>
      </c>
      <c r="M98" s="29"/>
      <c r="N98" s="17"/>
      <c r="O98" s="38" t="s">
        <v>273</v>
      </c>
      <c r="P98" s="21" t="s">
        <v>273</v>
      </c>
      <c r="Q98" s="38" t="s">
        <v>273</v>
      </c>
    </row>
    <row r="99" spans="1:17" s="5" customFormat="1" ht="25.2" x14ac:dyDescent="0.25">
      <c r="A99" s="3">
        <v>205</v>
      </c>
      <c r="B99" s="9" t="s">
        <v>336</v>
      </c>
      <c r="C99" s="4" t="s">
        <v>220</v>
      </c>
      <c r="D99" s="4" t="s">
        <v>221</v>
      </c>
      <c r="E99" s="16">
        <v>0.35347222222222219</v>
      </c>
      <c r="F99" s="17">
        <f t="shared" ref="F99" si="21">_xlfn.RANK.EQ(E99,$E$2:$E$190,1)</f>
        <v>49</v>
      </c>
      <c r="G99" s="14">
        <v>0.38541666666666669</v>
      </c>
      <c r="H99" s="13">
        <f t="shared" si="10"/>
        <v>60</v>
      </c>
      <c r="I99" s="30" t="s">
        <v>340</v>
      </c>
      <c r="J99" s="17" t="s">
        <v>273</v>
      </c>
      <c r="K99" s="25"/>
      <c r="L99" s="13"/>
      <c r="M99" s="29"/>
      <c r="N99" s="17"/>
      <c r="O99" s="38" t="s">
        <v>273</v>
      </c>
      <c r="P99" s="21" t="s">
        <v>273</v>
      </c>
      <c r="Q99" s="38" t="s">
        <v>273</v>
      </c>
    </row>
    <row r="100" spans="1:17" s="5" customFormat="1" ht="25.2" x14ac:dyDescent="0.25">
      <c r="A100" s="3">
        <v>215</v>
      </c>
      <c r="B100" s="23" t="s">
        <v>335</v>
      </c>
      <c r="C100" s="4" t="s">
        <v>231</v>
      </c>
      <c r="D100" s="4"/>
      <c r="E100" s="16">
        <v>0.37916666666666665</v>
      </c>
      <c r="F100" s="17">
        <f>_xlfn.RANK.EQ(E100,$E$2:$E$190,1)</f>
        <v>94</v>
      </c>
      <c r="G100" s="14">
        <v>0.42152777777777778</v>
      </c>
      <c r="H100" s="13">
        <f t="shared" si="10"/>
        <v>93</v>
      </c>
      <c r="I100" s="28" t="s">
        <v>330</v>
      </c>
      <c r="J100" s="17" t="s">
        <v>273</v>
      </c>
      <c r="K100" s="25"/>
      <c r="L100" s="13"/>
      <c r="M100" s="29"/>
      <c r="N100" s="17"/>
      <c r="O100" s="38" t="s">
        <v>273</v>
      </c>
      <c r="P100" s="21" t="s">
        <v>273</v>
      </c>
      <c r="Q100" s="38" t="s">
        <v>273</v>
      </c>
    </row>
    <row r="101" spans="1:17" s="5" customFormat="1" ht="25.2" x14ac:dyDescent="0.25">
      <c r="A101" s="3">
        <v>222</v>
      </c>
      <c r="B101" s="23" t="s">
        <v>335</v>
      </c>
      <c r="C101" s="4" t="s">
        <v>237</v>
      </c>
      <c r="D101" s="4" t="s">
        <v>238</v>
      </c>
      <c r="E101" s="16">
        <v>0.35138888888888892</v>
      </c>
      <c r="F101" s="17">
        <f>_xlfn.RANK.EQ(E101,$E$2:$E$190,1)</f>
        <v>44</v>
      </c>
      <c r="G101" s="14">
        <v>0.38125000000000003</v>
      </c>
      <c r="H101" s="13">
        <f t="shared" si="10"/>
        <v>51</v>
      </c>
      <c r="I101" s="16">
        <v>0.4368055555555555</v>
      </c>
      <c r="J101" s="17">
        <f t="shared" si="11"/>
        <v>55</v>
      </c>
      <c r="K101" s="35" t="s">
        <v>337</v>
      </c>
      <c r="L101" s="13" t="s">
        <v>273</v>
      </c>
      <c r="M101" s="29"/>
      <c r="N101" s="17"/>
      <c r="O101" s="38" t="s">
        <v>273</v>
      </c>
      <c r="P101" s="21" t="s">
        <v>273</v>
      </c>
      <c r="Q101" s="38" t="s">
        <v>273</v>
      </c>
    </row>
    <row r="102" spans="1:17" s="5" customFormat="1" ht="25.2" x14ac:dyDescent="0.25">
      <c r="A102" s="3">
        <v>224</v>
      </c>
      <c r="B102" s="9" t="s">
        <v>336</v>
      </c>
      <c r="C102" s="4" t="s">
        <v>239</v>
      </c>
      <c r="D102" s="4"/>
      <c r="E102" s="16">
        <v>0.37916666666666665</v>
      </c>
      <c r="F102" s="17">
        <f t="shared" ref="F102:F104" si="22">_xlfn.RANK.EQ(E102,$E$2:$E$190,1)</f>
        <v>94</v>
      </c>
      <c r="G102" s="14">
        <v>0.42152777777777778</v>
      </c>
      <c r="H102" s="13">
        <f t="shared" si="10"/>
        <v>93</v>
      </c>
      <c r="I102" s="28" t="s">
        <v>330</v>
      </c>
      <c r="J102" s="17" t="s">
        <v>273</v>
      </c>
      <c r="K102" s="25"/>
      <c r="L102" s="13"/>
      <c r="M102" s="29"/>
      <c r="N102" s="17"/>
      <c r="O102" s="38" t="s">
        <v>273</v>
      </c>
      <c r="P102" s="21" t="s">
        <v>273</v>
      </c>
      <c r="Q102" s="38" t="s">
        <v>273</v>
      </c>
    </row>
    <row r="103" spans="1:17" s="5" customFormat="1" ht="25.2" x14ac:dyDescent="0.25">
      <c r="A103" s="3">
        <v>243</v>
      </c>
      <c r="B103" s="9" t="s">
        <v>336</v>
      </c>
      <c r="C103" s="4" t="s">
        <v>265</v>
      </c>
      <c r="D103" s="4"/>
      <c r="E103" s="16">
        <v>0.3430555555555555</v>
      </c>
      <c r="F103" s="17">
        <f t="shared" si="22"/>
        <v>12</v>
      </c>
      <c r="G103" s="14">
        <v>0.36388888888888887</v>
      </c>
      <c r="H103" s="13">
        <f t="shared" si="10"/>
        <v>12</v>
      </c>
      <c r="I103" s="16">
        <v>0.40208333333333335</v>
      </c>
      <c r="J103" s="17">
        <f t="shared" si="11"/>
        <v>13</v>
      </c>
      <c r="K103" s="31" t="s">
        <v>331</v>
      </c>
      <c r="L103" s="13" t="s">
        <v>273</v>
      </c>
      <c r="M103" s="29"/>
      <c r="N103" s="17"/>
      <c r="O103" s="38" t="s">
        <v>273</v>
      </c>
      <c r="P103" s="21" t="s">
        <v>273</v>
      </c>
      <c r="Q103" s="38" t="s">
        <v>273</v>
      </c>
    </row>
    <row r="104" spans="1:17" s="5" customFormat="1" ht="25.2" x14ac:dyDescent="0.25">
      <c r="A104" s="3">
        <v>245</v>
      </c>
      <c r="B104" s="9" t="s">
        <v>336</v>
      </c>
      <c r="C104" s="4" t="s">
        <v>267</v>
      </c>
      <c r="D104" s="4" t="s">
        <v>178</v>
      </c>
      <c r="E104" s="16">
        <v>0.35486111111111113</v>
      </c>
      <c r="F104" s="17">
        <f t="shared" si="22"/>
        <v>54</v>
      </c>
      <c r="G104" s="31" t="s">
        <v>332</v>
      </c>
      <c r="H104" s="13" t="s">
        <v>273</v>
      </c>
      <c r="I104" s="29"/>
      <c r="J104" s="17"/>
      <c r="K104" s="25"/>
      <c r="L104" s="13"/>
      <c r="M104" s="29"/>
      <c r="N104" s="17"/>
      <c r="O104" s="38" t="s">
        <v>273</v>
      </c>
      <c r="P104" s="38" t="s">
        <v>273</v>
      </c>
      <c r="Q104" s="38" t="s">
        <v>273</v>
      </c>
    </row>
  </sheetData>
  <sortState ref="A2:R105">
    <sortCondition ref="Q2:Q10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64C1-F168-47A4-A844-35DF51FE638F}">
  <sheetPr>
    <tabColor rgb="FFFF0000"/>
  </sheetPr>
  <dimension ref="A1:G4"/>
  <sheetViews>
    <sheetView workbookViewId="0">
      <selection activeCell="D20" sqref="D20"/>
    </sheetView>
  </sheetViews>
  <sheetFormatPr defaultRowHeight="14.4" x14ac:dyDescent="0.3"/>
  <cols>
    <col min="1" max="1" width="7.6640625" bestFit="1" customWidth="1"/>
    <col min="2" max="2" width="10" bestFit="1" customWidth="1"/>
    <col min="3" max="3" width="7.6640625" bestFit="1" customWidth="1"/>
    <col min="4" max="4" width="13.77734375" bestFit="1" customWidth="1"/>
    <col min="5" max="5" width="7.109375" bestFit="1" customWidth="1"/>
    <col min="6" max="6" width="9.44140625" bestFit="1" customWidth="1"/>
    <col min="7" max="7" width="8.109375" bestFit="1" customWidth="1"/>
  </cols>
  <sheetData>
    <row r="1" spans="1:7" x14ac:dyDescent="0.3">
      <c r="A1" s="51" t="s">
        <v>342</v>
      </c>
      <c r="B1" s="51" t="s">
        <v>343</v>
      </c>
      <c r="C1" s="51" t="s">
        <v>344</v>
      </c>
      <c r="D1" s="52" t="s">
        <v>345</v>
      </c>
      <c r="E1" s="53" t="s">
        <v>346</v>
      </c>
      <c r="F1" s="52" t="s">
        <v>347</v>
      </c>
      <c r="G1" s="54" t="s">
        <v>348</v>
      </c>
    </row>
    <row r="2" spans="1:7" x14ac:dyDescent="0.3">
      <c r="A2" s="50">
        <v>1</v>
      </c>
      <c r="B2" s="48" t="s">
        <v>349</v>
      </c>
      <c r="C2" s="49" t="s">
        <v>350</v>
      </c>
      <c r="D2" s="44">
        <v>1967</v>
      </c>
      <c r="E2" s="44" t="s">
        <v>351</v>
      </c>
      <c r="F2" s="44" t="s">
        <v>352</v>
      </c>
      <c r="G2" s="45">
        <v>0.48361111111111116</v>
      </c>
    </row>
    <row r="3" spans="1:7" x14ac:dyDescent="0.3">
      <c r="A3" s="50">
        <v>2</v>
      </c>
      <c r="B3" s="48" t="s">
        <v>353</v>
      </c>
      <c r="C3" s="49" t="s">
        <v>354</v>
      </c>
      <c r="D3" s="46">
        <v>1964</v>
      </c>
      <c r="E3" s="44" t="s">
        <v>351</v>
      </c>
      <c r="F3" s="44" t="s">
        <v>352</v>
      </c>
      <c r="G3" s="45">
        <v>0.63296296296296295</v>
      </c>
    </row>
    <row r="4" spans="1:7" x14ac:dyDescent="0.3">
      <c r="A4" s="50">
        <v>3</v>
      </c>
      <c r="B4" s="48" t="s">
        <v>355</v>
      </c>
      <c r="C4" s="49" t="s">
        <v>356</v>
      </c>
      <c r="D4" s="47">
        <v>1952</v>
      </c>
      <c r="E4" s="44" t="s">
        <v>351</v>
      </c>
      <c r="F4" s="44" t="s">
        <v>352</v>
      </c>
      <c r="G4" s="45">
        <v>0.64758101851851857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60F2-7E9D-43D5-B897-A699E3571641}">
  <sheetPr>
    <tabColor theme="4"/>
  </sheetPr>
  <dimension ref="A1:G4"/>
  <sheetViews>
    <sheetView workbookViewId="0">
      <selection activeCell="J17" sqref="J17"/>
    </sheetView>
  </sheetViews>
  <sheetFormatPr defaultRowHeight="14.4" x14ac:dyDescent="0.3"/>
  <cols>
    <col min="2" max="2" width="10" bestFit="1" customWidth="1"/>
    <col min="4" max="4" width="13.77734375" bestFit="1" customWidth="1"/>
    <col min="6" max="6" width="9.44140625" bestFit="1" customWidth="1"/>
  </cols>
  <sheetData>
    <row r="1" spans="1:7" x14ac:dyDescent="0.3">
      <c r="A1" s="51" t="s">
        <v>342</v>
      </c>
      <c r="B1" s="51" t="s">
        <v>343</v>
      </c>
      <c r="C1" s="51" t="s">
        <v>344</v>
      </c>
      <c r="D1" s="52" t="s">
        <v>345</v>
      </c>
      <c r="E1" s="53" t="s">
        <v>346</v>
      </c>
      <c r="F1" s="52" t="s">
        <v>347</v>
      </c>
      <c r="G1" s="54" t="s">
        <v>348</v>
      </c>
    </row>
    <row r="2" spans="1:7" x14ac:dyDescent="0.3">
      <c r="A2" s="50">
        <v>1</v>
      </c>
      <c r="B2" s="57" t="s">
        <v>357</v>
      </c>
      <c r="C2" s="58" t="s">
        <v>358</v>
      </c>
      <c r="D2" s="55">
        <v>1967</v>
      </c>
      <c r="E2" s="44" t="s">
        <v>351</v>
      </c>
      <c r="F2" s="49" t="s">
        <v>359</v>
      </c>
      <c r="G2" s="45">
        <v>0.26574074074074078</v>
      </c>
    </row>
    <row r="3" spans="1:7" x14ac:dyDescent="0.3">
      <c r="A3" s="50">
        <v>2</v>
      </c>
      <c r="B3" s="57" t="s">
        <v>360</v>
      </c>
      <c r="C3" s="58" t="s">
        <v>361</v>
      </c>
      <c r="D3" s="56">
        <v>1962</v>
      </c>
      <c r="E3" s="44" t="s">
        <v>351</v>
      </c>
      <c r="F3" s="49" t="s">
        <v>359</v>
      </c>
      <c r="G3" s="45">
        <v>0.36302083333333335</v>
      </c>
    </row>
    <row r="4" spans="1:7" x14ac:dyDescent="0.3">
      <c r="A4" s="50">
        <v>3</v>
      </c>
      <c r="B4" s="57" t="s">
        <v>362</v>
      </c>
      <c r="C4" s="58" t="s">
        <v>363</v>
      </c>
      <c r="D4" s="55">
        <v>1966</v>
      </c>
      <c r="E4" s="44" t="s">
        <v>351</v>
      </c>
      <c r="F4" s="49" t="s">
        <v>359</v>
      </c>
      <c r="G4" s="45">
        <v>0.36398148148148146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PUT ULTRA 100 km</vt:lpstr>
      <vt:lpstr>PUT MINI-ULTRA 50 km</vt:lpstr>
      <vt:lpstr>PUT ULTRA 100 km 50+</vt:lpstr>
      <vt:lpstr>PUT MINI-ULTRA 50 km 50+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Minaroviech Martin, Ing.</dc:creator>
  <cp:lastModifiedBy>Radovan</cp:lastModifiedBy>
  <dcterms:created xsi:type="dcterms:W3CDTF">2017-10-22T18:44:14Z</dcterms:created>
  <dcterms:modified xsi:type="dcterms:W3CDTF">2017-10-29T09:23:27Z</dcterms:modified>
</cp:coreProperties>
</file>