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Welcome Page" sheetId="4" r:id="rId1"/>
    <sheet name="Material Calculator" sheetId="3" r:id="rId2"/>
    <sheet name="i250 Items" sheetId="1" r:id="rId3"/>
    <sheet name="i250 Mats &amp; Submats" sheetId="2" r:id="rId4"/>
  </sheets>
  <calcPr calcId="145621"/>
</workbook>
</file>

<file path=xl/calcChain.xml><?xml version="1.0" encoding="utf-8"?>
<calcChain xmlns="http://schemas.openxmlformats.org/spreadsheetml/2006/main">
  <c r="M22" i="3" l="1"/>
  <c r="M19" i="3"/>
  <c r="M16" i="3"/>
  <c r="M12" i="3"/>
  <c r="M9" i="3"/>
  <c r="M6" i="3"/>
  <c r="I22" i="3"/>
  <c r="I19" i="3"/>
  <c r="I16" i="3"/>
  <c r="E22" i="3"/>
  <c r="E19" i="3"/>
  <c r="E16" i="3"/>
  <c r="I12" i="3"/>
  <c r="I9" i="3"/>
  <c r="I6" i="3"/>
  <c r="E12" i="3"/>
  <c r="E9" i="3"/>
  <c r="E6" i="3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J14" i="1" l="1"/>
  <c r="I14" i="1"/>
  <c r="H14" i="1"/>
  <c r="G14" i="1"/>
  <c r="F14" i="1"/>
  <c r="E14" i="1"/>
  <c r="D14" i="1"/>
  <c r="C14" i="1"/>
  <c r="B14" i="1"/>
</calcChain>
</file>

<file path=xl/comments1.xml><?xml version="1.0" encoding="utf-8"?>
<comments xmlns="http://schemas.openxmlformats.org/spreadsheetml/2006/main">
  <authors>
    <author>sdrew989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57 recipe.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3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2-star recipe.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50 3-star recipe.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Leatherworker level 60 4-star recipe.</t>
        </r>
      </text>
    </comment>
    <comment ref="L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Armorer level 50 3-star recipe.</t>
        </r>
      </text>
    </comment>
    <comment ref="O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3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4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2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P3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</commentList>
</comments>
</file>

<file path=xl/comments2.xml><?xml version="1.0" encoding="utf-8"?>
<comments xmlns="http://schemas.openxmlformats.org/spreadsheetml/2006/main">
  <authors>
    <author>sdrew989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60 3-star gather. Unspoiled - Azys Lla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Vendor - 20 lore NQ, 50 lore HQ. Aquapolis drop.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4-star recipe. 2 Options to craft.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4-star recipe.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50 3-star gather. Unspoiled - Southern Thanalan.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Grand Company - 250 seals each.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Vendor - 20 lore NQ, 50 lore HQ. Aquapolis drop.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60 3-star gather. Unspoiled - Dravanian Hinterlands.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Fishing CM 29,25 (Red Balloon) &amp; 18,39 (Red Balloon). Vendor CM 15, 28.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Fishing SoC 14,38 (Red Balloon or Giant Crane Fly)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58 gather. Dravanian Hinterlands.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50 2-star gather. Unspoiled - Central Thanalan.</t>
        </r>
      </text>
    </comment>
    <comment ref="N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56 recipe.</t>
        </r>
      </text>
    </comment>
    <comment ref="O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Grand Company - 1500 seals each.</t>
        </r>
      </text>
    </comment>
    <comment ref="P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Botany level 59 gather. Unspoiled - Dravanian Hinterlands.</t>
        </r>
      </text>
    </comment>
    <comment ref="Q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Dropped item. Sun Bear - Dravanian Hinterlands 5, 22. Brown Bear - Dravanian Forelands 29, 12.</t>
        </r>
      </text>
    </comment>
    <comment ref="R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Botany level 60 gather. Dravanian Hinterlands.</t>
        </r>
      </text>
    </comment>
    <comment ref="S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Botany level 52 gather. Coerthas Western Highlands.</t>
        </r>
      </text>
    </comment>
    <comment ref="T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Dropped item. Griffin - Sea of Clouds 36, 9.</t>
        </r>
      </text>
    </comment>
    <comment ref="U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Dropped item. Dravanian Wyvern - Dravanian Forelands 18, 36. Elder Wyvern - Churning Mists 24, 28.</t>
        </r>
      </text>
    </comment>
    <comment ref="V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Botany level 60 gather. Unspoiled - Coerthas Western Highlands.</t>
        </r>
      </text>
    </comment>
    <comment ref="W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Fishing Churning Mists 8, 24 or 14, 35 (Goblin Jig, Bladed Steel Jig, Brute Leech)</t>
        </r>
      </text>
    </comment>
    <comment ref="X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58 gather. Churning Mists. Vendor - Churning Mists 15, 28.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Y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60 4-star recipe.</t>
        </r>
      </text>
    </comment>
    <comment ref="A3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4-star recipe.</t>
        </r>
      </text>
    </comment>
    <comment ref="Y3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4-star recipe.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4-star recipe.</t>
        </r>
      </text>
    </comment>
    <comment ref="Y4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4-star recipe.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Y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Y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Y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Y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4-star recipe. Each craft will yield 3 dissolvents.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Y1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57 recipe.</t>
        </r>
      </text>
    </comment>
    <comment ref="Y1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57 recipe.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56 recipe.</t>
        </r>
      </text>
    </comment>
    <comment ref="Y1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56 recipe.</t>
        </r>
      </text>
    </comment>
    <comment ref="B15" authorId="0">
      <text>
        <r>
          <rPr>
            <b/>
            <sz val="9"/>
            <color indexed="81"/>
            <rFont val="Tahoma"/>
            <charset val="1"/>
          </rPr>
          <t>sdrew989:</t>
        </r>
        <r>
          <rPr>
            <sz val="9"/>
            <color indexed="81"/>
            <rFont val="Tahoma"/>
            <charset val="1"/>
          </rPr>
          <t xml:space="preserve">
Botany level 60 3-star gather. Unspoiled - Azys Lla.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Vendor - 20 lore NQ, 50 lore HQ.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Grand Company - 2250 seals each.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Grand Company - 1500 seals each.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50 2-star recipe. Each craft will yield 9 Vitriol.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Vendor - Outer La Noscea 21, 17.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Grand Company - 20 seals each.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Botany level 60 1-star gather. Coerthas Western Highlands.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50 2-star gather. Unspoiled - Northern Thanalan.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Grand Company - 1500 seals each.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50 2-star gather. Unspoiled - Lower La Noscea.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50 2-star gather. Unspoiled - Lower La Noscea.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Vendor - 20 lore NQ, 50 lore HQ.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Grand Company - 2250 seals each.</t>
        </r>
      </text>
    </comment>
    <comment ref="P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Botany level 60 1-star gather. Unspoiled - Azys Lla.</t>
        </r>
      </text>
    </comment>
    <comment ref="Q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2-star recipe. Each craft will yield 3 camphor.</t>
        </r>
      </text>
    </comment>
    <comment ref="R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Botany level 60 1-star gather. Churning Mists. Vendor - Churning Mists 15, 28.</t>
        </r>
      </text>
    </comment>
    <comment ref="S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Grand Company - 1500 seals each.</t>
        </r>
      </text>
    </comment>
    <comment ref="T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50 2-star gather. Unspoiled - Central Thanalan.</t>
        </r>
      </text>
    </comment>
    <comment ref="U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50 1-star gather. Unspoiled - Eastern Thanalan.</t>
        </r>
      </text>
    </comment>
    <comment ref="V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Grand Company - 1500 seals each.</t>
        </r>
      </text>
    </comment>
    <comment ref="W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50 2-star gather. Unspoiled - Northern Thanalan.</t>
        </r>
      </text>
    </comment>
    <comment ref="X1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Mining level 47 gather. Northern Thanalan.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Y1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4-star recipe.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50 3-star recipe.</t>
        </r>
      </text>
    </comment>
    <comment ref="Y17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50 3-star recipe.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2-star recipe.</t>
        </r>
      </text>
    </comment>
    <comment ref="Y18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Weaver level 60 2-star recipe.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Y19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Y20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Y21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Leatherworker level 60 4-star recipe.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Leatherworker level 60 4-star recipe.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Y23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Goldsmith level 50 3-star recipe.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Armorer level 50 3-star recipe.</t>
        </r>
      </text>
    </comment>
    <comment ref="Y24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Armorer level 50 3-star recipe.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50 2-star recipe. Each craft will yield 9 Vitriol.</t>
        </r>
      </text>
    </comment>
    <comment ref="Y25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50 2-star recipe. Each craft will yield 9 Vitriol.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2-star recipe. Each craft will yield 3 camphor.</t>
        </r>
      </text>
    </comment>
    <comment ref="Y26" authorId="0">
      <text>
        <r>
          <rPr>
            <b/>
            <sz val="9"/>
            <color indexed="81"/>
            <rFont val="Tahoma"/>
            <family val="2"/>
          </rPr>
          <t>sdrew989:</t>
        </r>
        <r>
          <rPr>
            <sz val="9"/>
            <color indexed="81"/>
            <rFont val="Tahoma"/>
            <family val="2"/>
          </rPr>
          <t xml:space="preserve">
Alchemist level 60 2-star recipe. Each craft will yield 3 camphor.</t>
        </r>
      </text>
    </comment>
  </commentList>
</comments>
</file>

<file path=xl/sharedStrings.xml><?xml version="1.0" encoding="utf-8"?>
<sst xmlns="http://schemas.openxmlformats.org/spreadsheetml/2006/main" count="888" uniqueCount="106">
  <si>
    <t>Scintillant Ring of Healing</t>
  </si>
  <si>
    <t>Scintillant Ring of Casting</t>
  </si>
  <si>
    <t>Scintillant Ring of Aiming</t>
  </si>
  <si>
    <t>Scintillant Ring of Slaying</t>
  </si>
  <si>
    <t>Scintillant Ring of Fending</t>
  </si>
  <si>
    <t>Scintillant Earring of Healing</t>
  </si>
  <si>
    <t>Scintillant Earring of Casting</t>
  </si>
  <si>
    <t>Scintillant Earring of Aiming</t>
  </si>
  <si>
    <t>Scintillant Earring of Slaying</t>
  </si>
  <si>
    <t>Scintillant Earring of Fending</t>
  </si>
  <si>
    <t>Scintillant Ingot</t>
  </si>
  <si>
    <t>Gold Ingot</t>
  </si>
  <si>
    <t>Grade 3 Mind Dissolvent</t>
  </si>
  <si>
    <t>Grade 3 Dexterity Dissolvent</t>
  </si>
  <si>
    <t>Grade 3 Intelligence Dissolvent</t>
  </si>
  <si>
    <t>Grade 3 Strength Dissolvent</t>
  </si>
  <si>
    <t>Grade 3 Vitality Dissolvent</t>
  </si>
  <si>
    <t>Diamond</t>
  </si>
  <si>
    <t>Carnelian</t>
  </si>
  <si>
    <t>Raziqsap</t>
  </si>
  <si>
    <t>Platinum Ingot v2</t>
  </si>
  <si>
    <t>Platinum Ingot v1</t>
  </si>
  <si>
    <t>Cloud Mica Whetstone</t>
  </si>
  <si>
    <t>Emery</t>
  </si>
  <si>
    <t>GOLDSMITH</t>
  </si>
  <si>
    <t>WEAVER</t>
  </si>
  <si>
    <t>Star Velvet</t>
  </si>
  <si>
    <t>Star Velvet Bottoms of Healing</t>
  </si>
  <si>
    <t>Star Velvet Bottoms of Casting</t>
  </si>
  <si>
    <t>Star Velvet Sash of Healing</t>
  </si>
  <si>
    <t>Star Velvet Sash of Casting</t>
  </si>
  <si>
    <t>Star Velvet Long Gloves of Healing</t>
  </si>
  <si>
    <t>Star Velvet Long Gloves of Casting</t>
  </si>
  <si>
    <t>Star Velvet Himation of Healing</t>
  </si>
  <si>
    <t>Star Velvet Himation of Casting</t>
  </si>
  <si>
    <t>Star Velvet Tabard of Scouting</t>
  </si>
  <si>
    <t>Star Velvet Tabard of Aiming</t>
  </si>
  <si>
    <t>Star Velvet Tabard of Striking</t>
  </si>
  <si>
    <t>Star Velvet Hood of Healing</t>
  </si>
  <si>
    <t>Star Velvet Hood of Casting</t>
  </si>
  <si>
    <t>Sewing Thread</t>
  </si>
  <si>
    <t>Cashmere Cloth</t>
  </si>
  <si>
    <t>Iolite</t>
  </si>
  <si>
    <t>Ruby</t>
  </si>
  <si>
    <t>Sapphire</t>
  </si>
  <si>
    <t>Hemicyon Leather</t>
  </si>
  <si>
    <t>Wolfram Square</t>
  </si>
  <si>
    <t>x</t>
  </si>
  <si>
    <t>Diluted Vitriol</t>
  </si>
  <si>
    <t>Vitriol</t>
  </si>
  <si>
    <t>Camphor</t>
  </si>
  <si>
    <t>Scheelite</t>
  </si>
  <si>
    <t>Ferberite</t>
  </si>
  <si>
    <t>Luminium Ore</t>
  </si>
  <si>
    <t>Scintillant Nugget</t>
  </si>
  <si>
    <t>Platinum Ingot</t>
  </si>
  <si>
    <t>Platinum Nugget</t>
  </si>
  <si>
    <t>Platinum Ore</t>
  </si>
  <si>
    <t>Goblinol</t>
  </si>
  <si>
    <t>Zeolite Ore</t>
  </si>
  <si>
    <t>Gloaming Coral</t>
  </si>
  <si>
    <t>Blue Cloud Coral</t>
  </si>
  <si>
    <t>Raw Carnelian</t>
  </si>
  <si>
    <t>Raw Diamond</t>
  </si>
  <si>
    <t>Morel</t>
  </si>
  <si>
    <t>Bear Fat</t>
  </si>
  <si>
    <t>Gaelicatnip</t>
  </si>
  <si>
    <t>Sprig of Mist Dill</t>
  </si>
  <si>
    <t>Griffin Talon</t>
  </si>
  <si>
    <t>Wyvern Wing</t>
  </si>
  <si>
    <t>Chysahl Greens</t>
  </si>
  <si>
    <t>Mogpom</t>
  </si>
  <si>
    <t>Cloud Mica</t>
  </si>
  <si>
    <t>Star Cotton Boll</t>
  </si>
  <si>
    <t>Invisible Silk</t>
  </si>
  <si>
    <t>Arachne Web</t>
  </si>
  <si>
    <t>Cashmere Fleece</t>
  </si>
  <si>
    <t>Filtered Water</t>
  </si>
  <si>
    <t>Whitefrost Cotton Boll</t>
  </si>
  <si>
    <t>Raw Iolite</t>
  </si>
  <si>
    <t>Raw Ruby</t>
  </si>
  <si>
    <t>Raw Sapphire</t>
  </si>
  <si>
    <t>Hemicyon Hide</t>
  </si>
  <si>
    <t>Dubbin</t>
  </si>
  <si>
    <t>Wattle Bark</t>
  </si>
  <si>
    <t>Camphorwood Branch</t>
  </si>
  <si>
    <t>Raziqsand</t>
  </si>
  <si>
    <t>Native Gold</t>
  </si>
  <si>
    <t>Gold Ore</t>
  </si>
  <si>
    <t>Cobalt Ore</t>
  </si>
  <si>
    <t>Material</t>
  </si>
  <si>
    <t>Number of Crafted Items</t>
  </si>
  <si>
    <t>Material Needed</t>
  </si>
  <si>
    <t>Use this material calculator to find out how much of one particular material you need to craft multiple different items</t>
  </si>
  <si>
    <t>On the following pages you will find notes and links to each of the listed items and crafting materials to help you in your crafting endeavors.</t>
  </si>
  <si>
    <t>Track your Material Here</t>
  </si>
  <si>
    <t>Track your Crafted Item Here</t>
  </si>
  <si>
    <t>Please feel free to use the following pages in your crafting endeavors.</t>
  </si>
  <si>
    <t>If you would like to see any particular item or items added feel free to reach out to Kaerys Tileryn on Exodus Server.</t>
  </si>
  <si>
    <t xml:space="preserve">Welcome to Kaerys Tileryn's Final Fantasy XIV Crafting Assistance Page. </t>
  </si>
  <si>
    <t>FINAL FANTASY XIV</t>
  </si>
  <si>
    <t>Total Items Needed to Craft All</t>
  </si>
  <si>
    <t>January 28th, 2017</t>
  </si>
  <si>
    <t>The number of items needed to make one material. EG: If crafting multiple star velvet, put an "arachne web" value of 1 in this spot.</t>
  </si>
  <si>
    <t>How much of a particular material you  need to craft your item. EG: If you want to craft 7 "star velvet" and need 1 "arachne web" per craft, this  will generate the number 7.</t>
  </si>
  <si>
    <t>Number of crafted items you want to make. EG: If you need 7 "star velvet" and you want to know how many "arachne web" you will need, put a "star velvet" value of 7 in this spot with your "arachne web" value of 1 in the Material spot.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</si>
</sst>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Border="1"/>
    <xf numFmtId="0" fontId="0" fillId="2" borderId="0" xfId="0" applyFill="1" applyBorder="1"/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6" fillId="9" borderId="1" xfId="1" applyFont="1" applyFill="1" applyBorder="1" applyAlignment="1">
      <alignment horizontal="center"/>
    </xf>
    <xf numFmtId="0" fontId="6" fillId="8" borderId="1" xfId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2" borderId="3" xfId="0" applyFont="1" applyFill="1" applyBorder="1" applyAlignment="1"/>
    <xf numFmtId="0" fontId="6" fillId="4" borderId="1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3" xfId="0" applyFill="1" applyBorder="1"/>
    <xf numFmtId="0" fontId="0" fillId="4" borderId="19" xfId="0" applyFill="1" applyBorder="1"/>
    <xf numFmtId="0" fontId="0" fillId="0" borderId="17" xfId="0" applyBorder="1"/>
    <xf numFmtId="0" fontId="0" fillId="0" borderId="18" xfId="0" applyBorder="1"/>
    <xf numFmtId="0" fontId="0" fillId="5" borderId="19" xfId="0" applyFill="1" applyBorder="1"/>
    <xf numFmtId="0" fontId="0" fillId="5" borderId="3" xfId="0" applyFill="1" applyBorder="1"/>
    <xf numFmtId="0" fontId="0" fillId="7" borderId="19" xfId="0" applyFill="1" applyBorder="1"/>
    <xf numFmtId="0" fontId="0" fillId="7" borderId="3" xfId="0" applyFill="1" applyBorder="1"/>
    <xf numFmtId="0" fontId="0" fillId="6" borderId="19" xfId="0" applyFill="1" applyBorder="1"/>
    <xf numFmtId="0" fontId="0" fillId="6" borderId="3" xfId="0" applyFill="1" applyBorder="1"/>
    <xf numFmtId="0" fontId="0" fillId="3" borderId="19" xfId="0" applyFill="1" applyBorder="1"/>
    <xf numFmtId="0" fontId="0" fillId="3" borderId="3" xfId="0" applyFill="1" applyBorder="1"/>
    <xf numFmtId="0" fontId="0" fillId="9" borderId="19" xfId="0" applyFill="1" applyBorder="1"/>
    <xf numFmtId="0" fontId="0" fillId="9" borderId="3" xfId="0" applyFill="1" applyBorder="1"/>
    <xf numFmtId="0" fontId="0" fillId="0" borderId="17" xfId="0" applyFill="1" applyBorder="1"/>
    <xf numFmtId="0" fontId="0" fillId="0" borderId="18" xfId="0" applyFill="1" applyBorder="1"/>
    <xf numFmtId="0" fontId="0" fillId="2" borderId="0" xfId="0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4" fillId="2" borderId="0" xfId="0" applyFont="1" applyFill="1" applyAlignment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ffxiv.gamerescape.com/wiki/Wolfram_Square" TargetMode="External"/><Relationship Id="rId18" Type="http://schemas.openxmlformats.org/officeDocument/2006/relationships/hyperlink" Target="http://ffxiv.gamerescape.com/wiki/Grade_3_Intelligence_Dissolvent" TargetMode="External"/><Relationship Id="rId26" Type="http://schemas.openxmlformats.org/officeDocument/2006/relationships/hyperlink" Target="http://ffxiv.gamerescape.com/wiki/Scintillant_Ring_of_Aiming" TargetMode="External"/><Relationship Id="rId39" Type="http://schemas.openxmlformats.org/officeDocument/2006/relationships/hyperlink" Target="http://ffxiv.gamerescape.com/wiki/Scintillant_Earring_of_Healing" TargetMode="External"/><Relationship Id="rId21" Type="http://schemas.openxmlformats.org/officeDocument/2006/relationships/hyperlink" Target="http://ffxiv.gamerescape.com/wiki/Grade_3_Vitality_Dissolvent" TargetMode="External"/><Relationship Id="rId34" Type="http://schemas.openxmlformats.org/officeDocument/2006/relationships/hyperlink" Target="http://ffxiv.gamerescape.com/wiki/Scintillant_Ring_of_Healing" TargetMode="External"/><Relationship Id="rId42" Type="http://schemas.openxmlformats.org/officeDocument/2006/relationships/hyperlink" Target="http://ffxiv.gamerescape.com/wiki/Scintillant_Earring_of_Slaying" TargetMode="External"/><Relationship Id="rId47" Type="http://schemas.openxmlformats.org/officeDocument/2006/relationships/hyperlink" Target="http://ffxiv.gamerescape.com/wiki/Star_Velvet_Sash_of_Casting" TargetMode="External"/><Relationship Id="rId50" Type="http://schemas.openxmlformats.org/officeDocument/2006/relationships/hyperlink" Target="http://ffxiv.gamerescape.com/wiki/Star_Velvet_Himation_of_Healing" TargetMode="External"/><Relationship Id="rId55" Type="http://schemas.openxmlformats.org/officeDocument/2006/relationships/hyperlink" Target="http://ffxiv.gamerescape.com/wiki/Star_Velvet_Hood_of_Healing" TargetMode="External"/><Relationship Id="rId63" Type="http://schemas.openxmlformats.org/officeDocument/2006/relationships/hyperlink" Target="http://ffxiv.gamerescape.com/wiki/Star_Velvet_Himation_of_Healing" TargetMode="External"/><Relationship Id="rId68" Type="http://schemas.openxmlformats.org/officeDocument/2006/relationships/hyperlink" Target="http://ffxiv.gamerescape.com/wiki/Star_Velvet_Hood_of_Healing" TargetMode="External"/><Relationship Id="rId7" Type="http://schemas.openxmlformats.org/officeDocument/2006/relationships/hyperlink" Target="http://ffxiv.gamerescape.com/wiki/Iolite" TargetMode="External"/><Relationship Id="rId71" Type="http://schemas.openxmlformats.org/officeDocument/2006/relationships/comments" Target="../comments1.xml"/><Relationship Id="rId2" Type="http://schemas.openxmlformats.org/officeDocument/2006/relationships/hyperlink" Target="http://ffxiv.gamerescape.com/wiki/Scintillant_Ingot" TargetMode="External"/><Relationship Id="rId16" Type="http://schemas.openxmlformats.org/officeDocument/2006/relationships/hyperlink" Target="http://ffxiv.gamerescape.com/wiki/Gold_Ingot" TargetMode="External"/><Relationship Id="rId29" Type="http://schemas.openxmlformats.org/officeDocument/2006/relationships/hyperlink" Target="http://ffxiv.gamerescape.com/wiki/Scintillant_Earring_of_Healing" TargetMode="External"/><Relationship Id="rId1" Type="http://schemas.openxmlformats.org/officeDocument/2006/relationships/hyperlink" Target="http://ffxiv.gamerescape.com/wiki/Star_Velvet" TargetMode="External"/><Relationship Id="rId6" Type="http://schemas.openxmlformats.org/officeDocument/2006/relationships/hyperlink" Target="http://ffxiv.gamerescape.com/wiki/Grade_3_Intelligence_Dissolvent" TargetMode="External"/><Relationship Id="rId11" Type="http://schemas.openxmlformats.org/officeDocument/2006/relationships/hyperlink" Target="http://ffxiv.gamerescape.com/wiki/Gold_Ingot" TargetMode="External"/><Relationship Id="rId24" Type="http://schemas.openxmlformats.org/officeDocument/2006/relationships/hyperlink" Target="http://ffxiv.gamerescape.com/wiki/Scintillant_Ring_of_Healing" TargetMode="External"/><Relationship Id="rId32" Type="http://schemas.openxmlformats.org/officeDocument/2006/relationships/hyperlink" Target="http://ffxiv.gamerescape.com/wiki/Scintillant_Earring_of_Slaying" TargetMode="External"/><Relationship Id="rId37" Type="http://schemas.openxmlformats.org/officeDocument/2006/relationships/hyperlink" Target="http://ffxiv.gamerescape.com/wiki/Scintillant_Ring_of_Slaying" TargetMode="External"/><Relationship Id="rId40" Type="http://schemas.openxmlformats.org/officeDocument/2006/relationships/hyperlink" Target="http://ffxiv.gamerescape.com/wiki/Scintillant_Earring_of_Casting" TargetMode="External"/><Relationship Id="rId45" Type="http://schemas.openxmlformats.org/officeDocument/2006/relationships/hyperlink" Target="http://ffxiv.gamerescape.com/wiki/Star_Velvet_Bottoms_of_Casting" TargetMode="External"/><Relationship Id="rId53" Type="http://schemas.openxmlformats.org/officeDocument/2006/relationships/hyperlink" Target="http://ffxiv.gamerescape.com/wiki/Star_Velvet_Tabard_of_Aiming" TargetMode="External"/><Relationship Id="rId58" Type="http://schemas.openxmlformats.org/officeDocument/2006/relationships/hyperlink" Target="http://ffxiv.gamerescape.com/wiki/Star_Velvet_Bottoms_of_Casting" TargetMode="External"/><Relationship Id="rId66" Type="http://schemas.openxmlformats.org/officeDocument/2006/relationships/hyperlink" Target="http://ffxiv.gamerescape.com/wiki/Star_Velvet_Tabard_of_Aiming" TargetMode="External"/><Relationship Id="rId5" Type="http://schemas.openxmlformats.org/officeDocument/2006/relationships/hyperlink" Target="http://ffxiv.gamerescape.com/wiki/Grade_3_Mind_Dissolvent" TargetMode="External"/><Relationship Id="rId15" Type="http://schemas.openxmlformats.org/officeDocument/2006/relationships/hyperlink" Target="http://ffxiv.gamerescape.com/wiki/Scintillant_Ingot" TargetMode="External"/><Relationship Id="rId23" Type="http://schemas.openxmlformats.org/officeDocument/2006/relationships/hyperlink" Target="http://ffxiv.gamerescape.com/wiki/Carnelian" TargetMode="External"/><Relationship Id="rId28" Type="http://schemas.openxmlformats.org/officeDocument/2006/relationships/hyperlink" Target="http://ffxiv.gamerescape.com/wiki/Scintillant_Ring_of_Fending" TargetMode="External"/><Relationship Id="rId36" Type="http://schemas.openxmlformats.org/officeDocument/2006/relationships/hyperlink" Target="http://ffxiv.gamerescape.com/wiki/Scintillant_Ring_of_Aiming" TargetMode="External"/><Relationship Id="rId49" Type="http://schemas.openxmlformats.org/officeDocument/2006/relationships/hyperlink" Target="http://ffxiv.gamerescape.com/wiki/Star_Velvet_Long_Gloves_of_Casting" TargetMode="External"/><Relationship Id="rId57" Type="http://schemas.openxmlformats.org/officeDocument/2006/relationships/hyperlink" Target="http://ffxiv.gamerescape.com/wiki/Star_Velvet_Bottoms_of_Healing" TargetMode="External"/><Relationship Id="rId61" Type="http://schemas.openxmlformats.org/officeDocument/2006/relationships/hyperlink" Target="http://ffxiv.gamerescape.com/wiki/Star_Velvet_Long_Gloves_of_Healing" TargetMode="External"/><Relationship Id="rId10" Type="http://schemas.openxmlformats.org/officeDocument/2006/relationships/hyperlink" Target="http://ffxiv.gamerescape.com/wiki/Hemicyon_Leather" TargetMode="External"/><Relationship Id="rId19" Type="http://schemas.openxmlformats.org/officeDocument/2006/relationships/hyperlink" Target="http://ffxiv.gamerescape.com/wiki/Grade_3_Dexterity_Dissolvent" TargetMode="External"/><Relationship Id="rId31" Type="http://schemas.openxmlformats.org/officeDocument/2006/relationships/hyperlink" Target="http://ffxiv.gamerescape.com/wiki/Scintillant_Earring_of_Aiming" TargetMode="External"/><Relationship Id="rId44" Type="http://schemas.openxmlformats.org/officeDocument/2006/relationships/hyperlink" Target="http://ffxiv.gamerescape.com/wiki/Star_Velvet_Bottoms_of_Healing" TargetMode="External"/><Relationship Id="rId52" Type="http://schemas.openxmlformats.org/officeDocument/2006/relationships/hyperlink" Target="http://ffxiv.gamerescape.com/wiki/Star_Velvet_Tabard_of_Scouting" TargetMode="External"/><Relationship Id="rId60" Type="http://schemas.openxmlformats.org/officeDocument/2006/relationships/hyperlink" Target="http://ffxiv.gamerescape.com/wiki/Star_Velvet_Sash_of_Casting" TargetMode="External"/><Relationship Id="rId65" Type="http://schemas.openxmlformats.org/officeDocument/2006/relationships/hyperlink" Target="http://ffxiv.gamerescape.com/wiki/Star_Velvet_Tabard_of_Scouting" TargetMode="External"/><Relationship Id="rId4" Type="http://schemas.openxmlformats.org/officeDocument/2006/relationships/hyperlink" Target="http://ffxiv.gamerescape.com/wiki/Cashmere_Cloth" TargetMode="External"/><Relationship Id="rId9" Type="http://schemas.openxmlformats.org/officeDocument/2006/relationships/hyperlink" Target="http://ffxiv.gamerescape.com/wiki/Sapphire" TargetMode="External"/><Relationship Id="rId14" Type="http://schemas.openxmlformats.org/officeDocument/2006/relationships/hyperlink" Target="http://ffxiv.gamerescape.com/wiki/Grade_3_Strength_Dissolvent" TargetMode="External"/><Relationship Id="rId22" Type="http://schemas.openxmlformats.org/officeDocument/2006/relationships/hyperlink" Target="http://ffxiv.gamerescape.com/wiki/Diamond" TargetMode="External"/><Relationship Id="rId27" Type="http://schemas.openxmlformats.org/officeDocument/2006/relationships/hyperlink" Target="http://ffxiv.gamerescape.com/wiki/Scintillant_Ring_of_Slaying" TargetMode="External"/><Relationship Id="rId30" Type="http://schemas.openxmlformats.org/officeDocument/2006/relationships/hyperlink" Target="http://ffxiv.gamerescape.com/wiki/Scintillant_Earring_of_Casting" TargetMode="External"/><Relationship Id="rId35" Type="http://schemas.openxmlformats.org/officeDocument/2006/relationships/hyperlink" Target="http://ffxiv.gamerescape.com/wiki/Scintillant_Ring_of_Casting" TargetMode="External"/><Relationship Id="rId43" Type="http://schemas.openxmlformats.org/officeDocument/2006/relationships/hyperlink" Target="http://ffxiv.gamerescape.com/wiki/Scintillant_Earring_of_Fending" TargetMode="External"/><Relationship Id="rId48" Type="http://schemas.openxmlformats.org/officeDocument/2006/relationships/hyperlink" Target="http://ffxiv.gamerescape.com/wiki/Star_Velvet_Long_Gloves_of_Healing" TargetMode="External"/><Relationship Id="rId56" Type="http://schemas.openxmlformats.org/officeDocument/2006/relationships/hyperlink" Target="http://ffxiv.gamerescape.com/wiki/Star_Velvet_Hood_of_Casting" TargetMode="External"/><Relationship Id="rId64" Type="http://schemas.openxmlformats.org/officeDocument/2006/relationships/hyperlink" Target="http://ffxiv.gamerescape.com/wiki/Star_Velvet_Himation_of_Casting" TargetMode="External"/><Relationship Id="rId69" Type="http://schemas.openxmlformats.org/officeDocument/2006/relationships/hyperlink" Target="http://ffxiv.gamerescape.com/wiki/Star_Velvet_Hood_of_Casting" TargetMode="External"/><Relationship Id="rId8" Type="http://schemas.openxmlformats.org/officeDocument/2006/relationships/hyperlink" Target="http://ffxiv.gamerescape.com/wiki/Ruby" TargetMode="External"/><Relationship Id="rId51" Type="http://schemas.openxmlformats.org/officeDocument/2006/relationships/hyperlink" Target="http://ffxiv.gamerescape.com/wiki/Star_Velvet_Himation_of_Casting" TargetMode="External"/><Relationship Id="rId3" Type="http://schemas.openxmlformats.org/officeDocument/2006/relationships/hyperlink" Target="http://ffxiv.gamerescape.com/wiki/Sewing_Thread" TargetMode="External"/><Relationship Id="rId12" Type="http://schemas.openxmlformats.org/officeDocument/2006/relationships/hyperlink" Target="http://ffxiv.gamerescape.com/wiki/Grade_3_Dexterity_Dissolvent" TargetMode="External"/><Relationship Id="rId17" Type="http://schemas.openxmlformats.org/officeDocument/2006/relationships/hyperlink" Target="http://ffxiv.gamerescape.com/wiki/Grade_3_Mind_Dissolvent" TargetMode="External"/><Relationship Id="rId25" Type="http://schemas.openxmlformats.org/officeDocument/2006/relationships/hyperlink" Target="http://ffxiv.gamerescape.com/wiki/Scintillant_Ring_of_Casting" TargetMode="External"/><Relationship Id="rId33" Type="http://schemas.openxmlformats.org/officeDocument/2006/relationships/hyperlink" Target="http://ffxiv.gamerescape.com/wiki/Scintillant_Earring_of_Fending" TargetMode="External"/><Relationship Id="rId38" Type="http://schemas.openxmlformats.org/officeDocument/2006/relationships/hyperlink" Target="http://ffxiv.gamerescape.com/wiki/Scintillant_Ring_of_Fending" TargetMode="External"/><Relationship Id="rId46" Type="http://schemas.openxmlformats.org/officeDocument/2006/relationships/hyperlink" Target="http://ffxiv.gamerescape.com/wiki/Star_Velvet_Sash_of_Healing" TargetMode="External"/><Relationship Id="rId59" Type="http://schemas.openxmlformats.org/officeDocument/2006/relationships/hyperlink" Target="http://ffxiv.gamerescape.com/wiki/Star_Velvet_Sash_of_Healing" TargetMode="External"/><Relationship Id="rId67" Type="http://schemas.openxmlformats.org/officeDocument/2006/relationships/hyperlink" Target="http://ffxiv.gamerescape.com/wiki/Star_Velvet_Tabard_of_Striking" TargetMode="External"/><Relationship Id="rId20" Type="http://schemas.openxmlformats.org/officeDocument/2006/relationships/hyperlink" Target="http://ffxiv.gamerescape.com/wiki/Grade_3_Strength_Dissolvent" TargetMode="External"/><Relationship Id="rId41" Type="http://schemas.openxmlformats.org/officeDocument/2006/relationships/hyperlink" Target="http://ffxiv.gamerescape.com/wiki/Scintillant_Earring_of_Aiming" TargetMode="External"/><Relationship Id="rId54" Type="http://schemas.openxmlformats.org/officeDocument/2006/relationships/hyperlink" Target="http://ffxiv.gamerescape.com/wiki/Star_Velvet_Tabard_of_Striking" TargetMode="External"/><Relationship Id="rId62" Type="http://schemas.openxmlformats.org/officeDocument/2006/relationships/hyperlink" Target="http://ffxiv.gamerescape.com/wiki/Star_Velvet_Long_Gloves_of_Casting" TargetMode="External"/><Relationship Id="rId70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ffxiv.gamerescape.com/wiki/Cashmere_Cloth" TargetMode="External"/><Relationship Id="rId18" Type="http://schemas.openxmlformats.org/officeDocument/2006/relationships/hyperlink" Target="http://ffxiv.gamerescape.com/wiki/Hemicyon_Leather" TargetMode="External"/><Relationship Id="rId26" Type="http://schemas.openxmlformats.org/officeDocument/2006/relationships/hyperlink" Target="http://ffxiv.gamerescape.com/wiki/Grade_3_Mind_Dissolvent" TargetMode="External"/><Relationship Id="rId39" Type="http://schemas.openxmlformats.org/officeDocument/2006/relationships/hyperlink" Target="http://ffxiv.gamerescape.com/wiki/Sapphire" TargetMode="External"/><Relationship Id="rId21" Type="http://schemas.openxmlformats.org/officeDocument/2006/relationships/hyperlink" Target="http://ffxiv.gamerescape.com/wiki/Diluted_Vitriol" TargetMode="External"/><Relationship Id="rId34" Type="http://schemas.openxmlformats.org/officeDocument/2006/relationships/hyperlink" Target="http://ffxiv.gamerescape.com/wiki/Star_Velvet" TargetMode="External"/><Relationship Id="rId42" Type="http://schemas.openxmlformats.org/officeDocument/2006/relationships/hyperlink" Target="http://ffxiv.gamerescape.com/wiki/Wolfram_Square" TargetMode="External"/><Relationship Id="rId47" Type="http://schemas.openxmlformats.org/officeDocument/2006/relationships/hyperlink" Target="http://ffxiv.gamerescape.com/wiki/Platinum_Ingot" TargetMode="External"/><Relationship Id="rId50" Type="http://schemas.openxmlformats.org/officeDocument/2006/relationships/hyperlink" Target="http://ffxiv.gamerescape.com/wiki/Raziqsap" TargetMode="External"/><Relationship Id="rId55" Type="http://schemas.openxmlformats.org/officeDocument/2006/relationships/hyperlink" Target="http://ffxiv.gamerescape.com/wiki/Raw_Carnelian" TargetMode="External"/><Relationship Id="rId63" Type="http://schemas.openxmlformats.org/officeDocument/2006/relationships/hyperlink" Target="http://ffxiv.gamerescape.com/wiki/Griffin_Talon" TargetMode="External"/><Relationship Id="rId68" Type="http://schemas.openxmlformats.org/officeDocument/2006/relationships/hyperlink" Target="http://ffxiv.gamerescape.com/wiki/Star_Cotton_Boll" TargetMode="External"/><Relationship Id="rId76" Type="http://schemas.openxmlformats.org/officeDocument/2006/relationships/hyperlink" Target="http://ffxiv.gamerescape.com/wiki/Raw_Iolite" TargetMode="External"/><Relationship Id="rId84" Type="http://schemas.openxmlformats.org/officeDocument/2006/relationships/hyperlink" Target="http://ffxiv.gamerescape.com/wiki/Camphorwood_Branch" TargetMode="External"/><Relationship Id="rId89" Type="http://schemas.openxmlformats.org/officeDocument/2006/relationships/hyperlink" Target="http://ffxiv.gamerescape.com/wiki/Ferberite" TargetMode="External"/><Relationship Id="rId7" Type="http://schemas.openxmlformats.org/officeDocument/2006/relationships/hyperlink" Target="http://ffxiv.gamerescape.com/wiki/Grade_3_Strength_Dissolvent" TargetMode="External"/><Relationship Id="rId71" Type="http://schemas.openxmlformats.org/officeDocument/2006/relationships/hyperlink" Target="http://ffxiv.gamerescape.com/wiki/Cashmere_Fleece" TargetMode="External"/><Relationship Id="rId92" Type="http://schemas.openxmlformats.org/officeDocument/2006/relationships/vmlDrawing" Target="../drawings/vmlDrawing2.vml"/><Relationship Id="rId2" Type="http://schemas.openxmlformats.org/officeDocument/2006/relationships/hyperlink" Target="http://ffxiv.gamerescape.com/wiki/Platinum_Ingot" TargetMode="External"/><Relationship Id="rId16" Type="http://schemas.openxmlformats.org/officeDocument/2006/relationships/hyperlink" Target="http://ffxiv.gamerescape.com/wiki/Ruby" TargetMode="External"/><Relationship Id="rId29" Type="http://schemas.openxmlformats.org/officeDocument/2006/relationships/hyperlink" Target="http://ffxiv.gamerescape.com/wiki/Grade_3_Strength_Dissolvent" TargetMode="External"/><Relationship Id="rId11" Type="http://schemas.openxmlformats.org/officeDocument/2006/relationships/hyperlink" Target="http://ffxiv.gamerescape.com/wiki/Cloud_Mica_Whetstone" TargetMode="External"/><Relationship Id="rId24" Type="http://schemas.openxmlformats.org/officeDocument/2006/relationships/hyperlink" Target="http://ffxiv.gamerescape.com/wiki/Platinum_Ingot" TargetMode="External"/><Relationship Id="rId32" Type="http://schemas.openxmlformats.org/officeDocument/2006/relationships/hyperlink" Target="http://ffxiv.gamerescape.com/wiki/Carnelian" TargetMode="External"/><Relationship Id="rId37" Type="http://schemas.openxmlformats.org/officeDocument/2006/relationships/hyperlink" Target="http://ffxiv.gamerescape.com/wiki/Iolite" TargetMode="External"/><Relationship Id="rId40" Type="http://schemas.openxmlformats.org/officeDocument/2006/relationships/hyperlink" Target="http://ffxiv.gamerescape.com/wiki/Hemicyon_Leather" TargetMode="External"/><Relationship Id="rId45" Type="http://schemas.openxmlformats.org/officeDocument/2006/relationships/hyperlink" Target="http://ffxiv.gamerescape.com/wiki/Luminium_Ore" TargetMode="External"/><Relationship Id="rId53" Type="http://schemas.openxmlformats.org/officeDocument/2006/relationships/hyperlink" Target="http://ffxiv.gamerescape.com/wiki/Gloaming_Coral" TargetMode="External"/><Relationship Id="rId58" Type="http://schemas.openxmlformats.org/officeDocument/2006/relationships/hyperlink" Target="http://ffxiv.gamerescape.com/wiki/Cloud_Mica_Whetstone" TargetMode="External"/><Relationship Id="rId66" Type="http://schemas.openxmlformats.org/officeDocument/2006/relationships/hyperlink" Target="http://ffxiv.gamerescape.com/wiki/Mogpom" TargetMode="External"/><Relationship Id="rId74" Type="http://schemas.openxmlformats.org/officeDocument/2006/relationships/hyperlink" Target="http://ffxiv.gamerescape.com/wiki/Filtered_Water" TargetMode="External"/><Relationship Id="rId79" Type="http://schemas.openxmlformats.org/officeDocument/2006/relationships/hyperlink" Target="http://ffxiv.gamerescape.com/wiki/Raw_Sapphire" TargetMode="External"/><Relationship Id="rId87" Type="http://schemas.openxmlformats.org/officeDocument/2006/relationships/hyperlink" Target="http://ffxiv.gamerescape.com/wiki/Gold_Ore" TargetMode="External"/><Relationship Id="rId5" Type="http://schemas.openxmlformats.org/officeDocument/2006/relationships/hyperlink" Target="http://ffxiv.gamerescape.com/wiki/Grade_3_Intelligence_Dissolvent" TargetMode="External"/><Relationship Id="rId61" Type="http://schemas.openxmlformats.org/officeDocument/2006/relationships/hyperlink" Target="http://ffxiv.gamerescape.com/wiki/Gaelicatnip" TargetMode="External"/><Relationship Id="rId82" Type="http://schemas.openxmlformats.org/officeDocument/2006/relationships/hyperlink" Target="http://ffxiv.gamerescape.com/wiki/Wattle_Bark" TargetMode="External"/><Relationship Id="rId90" Type="http://schemas.openxmlformats.org/officeDocument/2006/relationships/hyperlink" Target="http://ffxiv.gamerescape.com/wiki/Cobalt_Ore" TargetMode="External"/><Relationship Id="rId19" Type="http://schemas.openxmlformats.org/officeDocument/2006/relationships/hyperlink" Target="http://ffxiv.gamerescape.com/wiki/Gold_Ingot" TargetMode="External"/><Relationship Id="rId14" Type="http://schemas.openxmlformats.org/officeDocument/2006/relationships/hyperlink" Target="http://ffxiv.gamerescape.com/wiki/Sewing_Thread" TargetMode="External"/><Relationship Id="rId22" Type="http://schemas.openxmlformats.org/officeDocument/2006/relationships/hyperlink" Target="http://ffxiv.gamerescape.com/wiki/Camphor" TargetMode="External"/><Relationship Id="rId27" Type="http://schemas.openxmlformats.org/officeDocument/2006/relationships/hyperlink" Target="http://ffxiv.gamerescape.com/wiki/Grade_3_Intelligence_Dissolvent" TargetMode="External"/><Relationship Id="rId30" Type="http://schemas.openxmlformats.org/officeDocument/2006/relationships/hyperlink" Target="http://ffxiv.gamerescape.com/wiki/Grade_3_Vitality_Dissolvent" TargetMode="External"/><Relationship Id="rId35" Type="http://schemas.openxmlformats.org/officeDocument/2006/relationships/hyperlink" Target="http://ffxiv.gamerescape.com/wiki/Cashmere_Cloth" TargetMode="External"/><Relationship Id="rId43" Type="http://schemas.openxmlformats.org/officeDocument/2006/relationships/hyperlink" Target="http://ffxiv.gamerescape.com/wiki/Diluted_Vitriol" TargetMode="External"/><Relationship Id="rId48" Type="http://schemas.openxmlformats.org/officeDocument/2006/relationships/hyperlink" Target="http://ffxiv.gamerescape.com/wiki/Platinum_Nugget" TargetMode="External"/><Relationship Id="rId56" Type="http://schemas.openxmlformats.org/officeDocument/2006/relationships/hyperlink" Target="http://ffxiv.gamerescape.com/wiki/Raw_Diamond" TargetMode="External"/><Relationship Id="rId64" Type="http://schemas.openxmlformats.org/officeDocument/2006/relationships/hyperlink" Target="http://ffxiv.gamerescape.com/wiki/Wyvern_Wing" TargetMode="External"/><Relationship Id="rId69" Type="http://schemas.openxmlformats.org/officeDocument/2006/relationships/hyperlink" Target="http://ffxiv.gamerescape.com/wiki/Invisible_Silk" TargetMode="External"/><Relationship Id="rId77" Type="http://schemas.openxmlformats.org/officeDocument/2006/relationships/hyperlink" Target="http://ffxiv.gamerescape.com/wiki/Emery" TargetMode="External"/><Relationship Id="rId8" Type="http://schemas.openxmlformats.org/officeDocument/2006/relationships/hyperlink" Target="http://ffxiv.gamerescape.com/wiki/Grade_3_Vitality_Dissolvent" TargetMode="External"/><Relationship Id="rId51" Type="http://schemas.openxmlformats.org/officeDocument/2006/relationships/hyperlink" Target="http://ffxiv.gamerescape.com/wiki/Goblinol" TargetMode="External"/><Relationship Id="rId72" Type="http://schemas.openxmlformats.org/officeDocument/2006/relationships/hyperlink" Target="http://ffxiv.gamerescape.com/wiki/Diluted_Vitriol" TargetMode="External"/><Relationship Id="rId80" Type="http://schemas.openxmlformats.org/officeDocument/2006/relationships/hyperlink" Target="http://ffxiv.gamerescape.com/wiki/Hemicyon_Hide" TargetMode="External"/><Relationship Id="rId85" Type="http://schemas.openxmlformats.org/officeDocument/2006/relationships/hyperlink" Target="http://ffxiv.gamerescape.com/wiki/Raziqsand" TargetMode="External"/><Relationship Id="rId93" Type="http://schemas.openxmlformats.org/officeDocument/2006/relationships/comments" Target="../comments2.xml"/><Relationship Id="rId3" Type="http://schemas.openxmlformats.org/officeDocument/2006/relationships/hyperlink" Target="http://ffxiv.gamerescape.com/wiki/Platinum_Ingot" TargetMode="External"/><Relationship Id="rId12" Type="http://schemas.openxmlformats.org/officeDocument/2006/relationships/hyperlink" Target="http://ffxiv.gamerescape.com/wiki/Star_Velvet" TargetMode="External"/><Relationship Id="rId17" Type="http://schemas.openxmlformats.org/officeDocument/2006/relationships/hyperlink" Target="http://ffxiv.gamerescape.com/wiki/Sapphire" TargetMode="External"/><Relationship Id="rId25" Type="http://schemas.openxmlformats.org/officeDocument/2006/relationships/hyperlink" Target="http://ffxiv.gamerescape.com/wiki/Platinum_Ingot" TargetMode="External"/><Relationship Id="rId33" Type="http://schemas.openxmlformats.org/officeDocument/2006/relationships/hyperlink" Target="http://ffxiv.gamerescape.com/wiki/Cloud_Mica_Whetstone" TargetMode="External"/><Relationship Id="rId38" Type="http://schemas.openxmlformats.org/officeDocument/2006/relationships/hyperlink" Target="http://ffxiv.gamerescape.com/wiki/Ruby" TargetMode="External"/><Relationship Id="rId46" Type="http://schemas.openxmlformats.org/officeDocument/2006/relationships/hyperlink" Target="http://ffxiv.gamerescape.com/wiki/Scintillant_Nugget" TargetMode="External"/><Relationship Id="rId59" Type="http://schemas.openxmlformats.org/officeDocument/2006/relationships/hyperlink" Target="http://ffxiv.gamerescape.com/wiki/Morel" TargetMode="External"/><Relationship Id="rId67" Type="http://schemas.openxmlformats.org/officeDocument/2006/relationships/hyperlink" Target="http://ffxiv.gamerescape.com/wiki/Cloud_Mica_Whetstone" TargetMode="External"/><Relationship Id="rId20" Type="http://schemas.openxmlformats.org/officeDocument/2006/relationships/hyperlink" Target="http://ffxiv.gamerescape.com/wiki/Wolfram_Square" TargetMode="External"/><Relationship Id="rId41" Type="http://schemas.openxmlformats.org/officeDocument/2006/relationships/hyperlink" Target="http://ffxiv.gamerescape.com/wiki/Gold_Ingot" TargetMode="External"/><Relationship Id="rId54" Type="http://schemas.openxmlformats.org/officeDocument/2006/relationships/hyperlink" Target="http://ffxiv.gamerescape.com/wiki/Blue_Cloud_Coral" TargetMode="External"/><Relationship Id="rId62" Type="http://schemas.openxmlformats.org/officeDocument/2006/relationships/hyperlink" Target="http://ffxiv.gamerescape.com/wiki/Sprig_of_Mist_Dill" TargetMode="External"/><Relationship Id="rId70" Type="http://schemas.openxmlformats.org/officeDocument/2006/relationships/hyperlink" Target="http://ffxiv.gamerescape.com/wiki/Arachne_Web" TargetMode="External"/><Relationship Id="rId75" Type="http://schemas.openxmlformats.org/officeDocument/2006/relationships/hyperlink" Target="http://ffxiv.gamerescape.com/wiki/Whitefrost_Cotton_Boll" TargetMode="External"/><Relationship Id="rId83" Type="http://schemas.openxmlformats.org/officeDocument/2006/relationships/hyperlink" Target="http://ffxiv.gamerescape.com/wiki/Camphor" TargetMode="External"/><Relationship Id="rId88" Type="http://schemas.openxmlformats.org/officeDocument/2006/relationships/hyperlink" Target="http://ffxiv.gamerescape.com/wiki/Scheelite" TargetMode="External"/><Relationship Id="rId91" Type="http://schemas.openxmlformats.org/officeDocument/2006/relationships/printerSettings" Target="../printerSettings/printerSettings3.bin"/><Relationship Id="rId1" Type="http://schemas.openxmlformats.org/officeDocument/2006/relationships/hyperlink" Target="http://ffxiv.gamerescape.com/wiki/Scintillant_Ingot" TargetMode="External"/><Relationship Id="rId6" Type="http://schemas.openxmlformats.org/officeDocument/2006/relationships/hyperlink" Target="http://ffxiv.gamerescape.com/wiki/Grade_3_Dexterity_Dissolvent" TargetMode="External"/><Relationship Id="rId15" Type="http://schemas.openxmlformats.org/officeDocument/2006/relationships/hyperlink" Target="http://ffxiv.gamerescape.com/wiki/Iolite" TargetMode="External"/><Relationship Id="rId23" Type="http://schemas.openxmlformats.org/officeDocument/2006/relationships/hyperlink" Target="http://ffxiv.gamerescape.com/wiki/Scintillant_Ingot" TargetMode="External"/><Relationship Id="rId28" Type="http://schemas.openxmlformats.org/officeDocument/2006/relationships/hyperlink" Target="http://ffxiv.gamerescape.com/wiki/Grade_3_Dexterity_Dissolvent" TargetMode="External"/><Relationship Id="rId36" Type="http://schemas.openxmlformats.org/officeDocument/2006/relationships/hyperlink" Target="http://ffxiv.gamerescape.com/wiki/Sewing_Thread" TargetMode="External"/><Relationship Id="rId49" Type="http://schemas.openxmlformats.org/officeDocument/2006/relationships/hyperlink" Target="http://ffxiv.gamerescape.com/wiki/Platinum_Ore" TargetMode="External"/><Relationship Id="rId57" Type="http://schemas.openxmlformats.org/officeDocument/2006/relationships/hyperlink" Target="http://ffxiv.gamerescape.com/wiki/Cloud_Mica_Whetstone" TargetMode="External"/><Relationship Id="rId10" Type="http://schemas.openxmlformats.org/officeDocument/2006/relationships/hyperlink" Target="http://ffxiv.gamerescape.com/wiki/Carnelian" TargetMode="External"/><Relationship Id="rId31" Type="http://schemas.openxmlformats.org/officeDocument/2006/relationships/hyperlink" Target="http://ffxiv.gamerescape.com/wiki/Diamond" TargetMode="External"/><Relationship Id="rId44" Type="http://schemas.openxmlformats.org/officeDocument/2006/relationships/hyperlink" Target="http://ffxiv.gamerescape.com/wiki/Camphor" TargetMode="External"/><Relationship Id="rId52" Type="http://schemas.openxmlformats.org/officeDocument/2006/relationships/hyperlink" Target="http://ffxiv.gamerescape.com/wiki/Zeolite_Ore" TargetMode="External"/><Relationship Id="rId60" Type="http://schemas.openxmlformats.org/officeDocument/2006/relationships/hyperlink" Target="http://ffxiv.gamerescape.com/wiki/Bear_Fat" TargetMode="External"/><Relationship Id="rId65" Type="http://schemas.openxmlformats.org/officeDocument/2006/relationships/hyperlink" Target="http://ffxiv.gamerescape.com/wiki/Chysahl_Greens" TargetMode="External"/><Relationship Id="rId73" Type="http://schemas.openxmlformats.org/officeDocument/2006/relationships/hyperlink" Target="http://ffxiv.gamerescape.com/wiki/Vitriol" TargetMode="External"/><Relationship Id="rId78" Type="http://schemas.openxmlformats.org/officeDocument/2006/relationships/hyperlink" Target="http://ffxiv.gamerescape.com/wiki/Raw_Ruby" TargetMode="External"/><Relationship Id="rId81" Type="http://schemas.openxmlformats.org/officeDocument/2006/relationships/hyperlink" Target="http://ffxiv.gamerescape.com/wiki/Dubbin" TargetMode="External"/><Relationship Id="rId86" Type="http://schemas.openxmlformats.org/officeDocument/2006/relationships/hyperlink" Target="http://ffxiv.gamerescape.com/wiki/Native_Gold" TargetMode="External"/><Relationship Id="rId4" Type="http://schemas.openxmlformats.org/officeDocument/2006/relationships/hyperlink" Target="http://ffxiv.gamerescape.com/wiki/Grade_3_Mind_Dissolvent" TargetMode="External"/><Relationship Id="rId9" Type="http://schemas.openxmlformats.org/officeDocument/2006/relationships/hyperlink" Target="http://ffxiv.gamerescape.com/wiki/Diamo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zoomScale="85" zoomScaleNormal="85" workbookViewId="0">
      <selection activeCell="G17" sqref="G17"/>
    </sheetView>
  </sheetViews>
  <sheetFormatPr defaultRowHeight="15" x14ac:dyDescent="0.25"/>
  <sheetData>
    <row r="1" spans="1:30" ht="24" customHeight="1" x14ac:dyDescent="0.25">
      <c r="A1" s="67" t="s">
        <v>102</v>
      </c>
      <c r="B1" s="6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6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93" thickBot="1" x14ac:dyDescent="1.4">
      <c r="A9" s="1"/>
      <c r="B9" s="1"/>
      <c r="C9" s="1"/>
      <c r="D9" s="1"/>
      <c r="E9" s="1"/>
      <c r="F9" s="1"/>
      <c r="G9" s="1"/>
      <c r="H9" s="68" t="s">
        <v>100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"/>
      <c r="B10" s="1"/>
      <c r="C10" s="1"/>
      <c r="D10" s="1"/>
      <c r="E10" s="75" t="s">
        <v>99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1"/>
      <c r="Z10" s="1"/>
      <c r="AA10" s="1"/>
      <c r="AB10" s="1"/>
      <c r="AC10" s="1"/>
      <c r="AD10" s="1"/>
    </row>
    <row r="11" spans="1:30" x14ac:dyDescent="0.25">
      <c r="A11" s="1"/>
      <c r="B11" s="1"/>
      <c r="C11" s="1"/>
      <c r="D11" s="1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1"/>
      <c r="Z11" s="1"/>
      <c r="AA11" s="1"/>
      <c r="AB11" s="1"/>
      <c r="AC11" s="1"/>
      <c r="AD11" s="1"/>
    </row>
    <row r="12" spans="1:30" ht="26.25" x14ac:dyDescent="0.4">
      <c r="A12" s="1"/>
      <c r="B12" s="1"/>
      <c r="C12" s="1"/>
      <c r="D12" s="1"/>
      <c r="E12" s="74" t="s">
        <v>97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6"/>
      <c r="Y12" s="1"/>
      <c r="Z12" s="1"/>
      <c r="AA12" s="1"/>
      <c r="AB12" s="1"/>
      <c r="AC12" s="1"/>
      <c r="AD12" s="1"/>
    </row>
    <row r="13" spans="1:30" ht="27" thickBot="1" x14ac:dyDescent="0.45">
      <c r="A13" s="1"/>
      <c r="B13" s="1"/>
      <c r="C13" s="1"/>
      <c r="D13" s="1"/>
      <c r="E13" s="71" t="s">
        <v>98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3"/>
      <c r="Y13" s="1"/>
      <c r="Z13" s="1"/>
      <c r="AA13" s="1"/>
      <c r="AB13" s="1"/>
      <c r="AC13" s="1"/>
      <c r="AD13" s="1"/>
    </row>
    <row r="14" spans="1:3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1"/>
      <c r="B23" s="1"/>
      <c r="C23" s="65"/>
      <c r="D23" s="65"/>
      <c r="E23" s="6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"/>
      <c r="B24" s="1"/>
      <c r="C24" s="65"/>
      <c r="D24" s="65"/>
      <c r="E24" s="6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1"/>
      <c r="B25" s="1"/>
      <c r="C25" s="65"/>
      <c r="D25" s="65"/>
      <c r="E25" s="6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65"/>
      <c r="T28" s="65"/>
      <c r="U28" s="65"/>
      <c r="V28" s="65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</sheetData>
  <mergeCells count="5">
    <mergeCell ref="A1:B1"/>
    <mergeCell ref="H9:U9"/>
    <mergeCell ref="E13:X13"/>
    <mergeCell ref="E12:X12"/>
    <mergeCell ref="E10:X1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D43" sqref="D43"/>
    </sheetView>
  </sheetViews>
  <sheetFormatPr defaultRowHeight="15" x14ac:dyDescent="0.25"/>
  <cols>
    <col min="1" max="2" width="9.7109375" customWidth="1"/>
    <col min="3" max="3" width="26.7109375" customWidth="1"/>
    <col min="4" max="4" width="23.42578125" customWidth="1"/>
    <col min="5" max="5" width="5.7109375" customWidth="1"/>
    <col min="6" max="6" width="10.7109375" customWidth="1"/>
    <col min="7" max="7" width="26.7109375" customWidth="1"/>
    <col min="8" max="8" width="23.42578125" customWidth="1"/>
    <col min="9" max="9" width="5.7109375" customWidth="1"/>
    <col min="10" max="10" width="10.7109375" customWidth="1"/>
    <col min="11" max="11" width="26.7109375" customWidth="1"/>
    <col min="12" max="12" width="23.42578125" customWidth="1"/>
    <col min="13" max="13" width="5.7109375" customWidth="1"/>
    <col min="14" max="15" width="9.7109375" customWidth="1"/>
  </cols>
  <sheetData>
    <row r="1" spans="1:16" ht="23.25" x14ac:dyDescent="0.35">
      <c r="A1" s="77" t="s">
        <v>94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3"/>
    </row>
    <row r="2" spans="1:16" ht="23.25" x14ac:dyDescent="0.35">
      <c r="A2" s="77" t="s">
        <v>93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3"/>
    </row>
    <row r="3" spans="1:16" ht="15.75" thickBot="1" x14ac:dyDescent="0.3">
      <c r="A3" s="4"/>
      <c r="B3" s="3"/>
      <c r="K3" s="3"/>
      <c r="L3" s="3"/>
      <c r="M3" s="3"/>
      <c r="N3" s="3"/>
      <c r="O3" s="4"/>
      <c r="P3" s="3"/>
    </row>
    <row r="4" spans="1:16" x14ac:dyDescent="0.25">
      <c r="A4" s="4"/>
      <c r="C4" s="63" t="s">
        <v>95</v>
      </c>
      <c r="D4" s="48" t="s">
        <v>90</v>
      </c>
      <c r="E4" s="41">
        <v>3</v>
      </c>
      <c r="G4" s="51" t="s">
        <v>95</v>
      </c>
      <c r="H4" s="55" t="s">
        <v>90</v>
      </c>
      <c r="I4" s="21">
        <v>3</v>
      </c>
      <c r="K4" s="51" t="s">
        <v>95</v>
      </c>
      <c r="L4" s="59" t="s">
        <v>90</v>
      </c>
      <c r="M4" s="25">
        <v>3</v>
      </c>
      <c r="N4" s="3"/>
      <c r="O4" s="4"/>
      <c r="P4" s="3"/>
    </row>
    <row r="5" spans="1:16" ht="15.75" thickBot="1" x14ac:dyDescent="0.3">
      <c r="A5" s="4"/>
      <c r="C5" s="64" t="s">
        <v>96</v>
      </c>
      <c r="D5" s="49" t="s">
        <v>91</v>
      </c>
      <c r="E5" s="42">
        <v>7</v>
      </c>
      <c r="G5" s="52" t="s">
        <v>96</v>
      </c>
      <c r="H5" s="56" t="s">
        <v>91</v>
      </c>
      <c r="I5" s="22">
        <v>7</v>
      </c>
      <c r="K5" s="52" t="s">
        <v>96</v>
      </c>
      <c r="L5" s="60" t="s">
        <v>91</v>
      </c>
      <c r="M5" s="26">
        <v>7</v>
      </c>
      <c r="N5" s="3"/>
      <c r="O5" s="4"/>
      <c r="P5" s="3"/>
    </row>
    <row r="6" spans="1:16" ht="15.75" thickBot="1" x14ac:dyDescent="0.3">
      <c r="A6" s="4"/>
      <c r="D6" s="43" t="s">
        <v>92</v>
      </c>
      <c r="E6" s="44">
        <f>PRODUCT(E4:E5)</f>
        <v>21</v>
      </c>
      <c r="H6" s="23" t="s">
        <v>92</v>
      </c>
      <c r="I6" s="24">
        <f>PRODUCT(I4:I5)</f>
        <v>21</v>
      </c>
      <c r="L6" s="27" t="s">
        <v>92</v>
      </c>
      <c r="M6" s="28">
        <f>PRODUCT(M4:M5)</f>
        <v>21</v>
      </c>
      <c r="N6" s="3"/>
      <c r="O6" s="4"/>
      <c r="P6" s="3"/>
    </row>
    <row r="7" spans="1:16" x14ac:dyDescent="0.25">
      <c r="A7" s="4"/>
      <c r="C7" s="63" t="s">
        <v>95</v>
      </c>
      <c r="D7" s="50" t="s">
        <v>90</v>
      </c>
      <c r="E7" s="45">
        <v>2</v>
      </c>
      <c r="G7" s="51" t="s">
        <v>95</v>
      </c>
      <c r="H7" s="55" t="s">
        <v>90</v>
      </c>
      <c r="I7" s="21">
        <v>2</v>
      </c>
      <c r="K7" s="51" t="s">
        <v>95</v>
      </c>
      <c r="L7" s="59" t="s">
        <v>90</v>
      </c>
      <c r="M7" s="25">
        <v>2</v>
      </c>
      <c r="N7" s="3"/>
      <c r="O7" s="4"/>
      <c r="P7" s="3"/>
    </row>
    <row r="8" spans="1:16" ht="15.75" thickBot="1" x14ac:dyDescent="0.3">
      <c r="A8" s="4"/>
      <c r="C8" s="64" t="s">
        <v>96</v>
      </c>
      <c r="D8" s="49" t="s">
        <v>91</v>
      </c>
      <c r="E8" s="42">
        <v>7</v>
      </c>
      <c r="G8" s="52" t="s">
        <v>96</v>
      </c>
      <c r="H8" s="56" t="s">
        <v>91</v>
      </c>
      <c r="I8" s="22">
        <v>7</v>
      </c>
      <c r="K8" s="52" t="s">
        <v>96</v>
      </c>
      <c r="L8" s="60" t="s">
        <v>91</v>
      </c>
      <c r="M8" s="26">
        <v>7</v>
      </c>
      <c r="N8" s="3"/>
      <c r="O8" s="4"/>
      <c r="P8" s="3"/>
    </row>
    <row r="9" spans="1:16" ht="15.75" thickBot="1" x14ac:dyDescent="0.3">
      <c r="A9" s="4"/>
      <c r="D9" s="43" t="s">
        <v>92</v>
      </c>
      <c r="E9" s="44">
        <f>PRODUCT(E7:E8)</f>
        <v>14</v>
      </c>
      <c r="H9" s="23" t="s">
        <v>92</v>
      </c>
      <c r="I9" s="24">
        <f>PRODUCT(I7:I8)</f>
        <v>14</v>
      </c>
      <c r="L9" s="27" t="s">
        <v>92</v>
      </c>
      <c r="M9" s="28">
        <f>PRODUCT(M7:M8)</f>
        <v>14</v>
      </c>
      <c r="N9" s="3"/>
      <c r="O9" s="4"/>
      <c r="P9" s="3"/>
    </row>
    <row r="10" spans="1:16" x14ac:dyDescent="0.25">
      <c r="A10" s="1"/>
      <c r="C10" s="63" t="s">
        <v>95</v>
      </c>
      <c r="D10" s="50" t="s">
        <v>90</v>
      </c>
      <c r="E10" s="45">
        <v>1</v>
      </c>
      <c r="G10" s="51" t="s">
        <v>95</v>
      </c>
      <c r="H10" s="55" t="s">
        <v>90</v>
      </c>
      <c r="I10" s="21">
        <v>1</v>
      </c>
      <c r="K10" s="51" t="s">
        <v>95</v>
      </c>
      <c r="L10" s="59" t="s">
        <v>90</v>
      </c>
      <c r="M10" s="25">
        <v>1</v>
      </c>
      <c r="N10" s="3"/>
      <c r="O10" s="4"/>
      <c r="P10" s="3"/>
    </row>
    <row r="11" spans="1:16" ht="15.75" thickBot="1" x14ac:dyDescent="0.3">
      <c r="A11" s="1"/>
      <c r="C11" s="64" t="s">
        <v>96</v>
      </c>
      <c r="D11" s="49" t="s">
        <v>91</v>
      </c>
      <c r="E11" s="42">
        <v>7</v>
      </c>
      <c r="G11" s="52" t="s">
        <v>96</v>
      </c>
      <c r="H11" s="56" t="s">
        <v>91</v>
      </c>
      <c r="I11" s="22">
        <v>7</v>
      </c>
      <c r="K11" s="52" t="s">
        <v>96</v>
      </c>
      <c r="L11" s="60" t="s">
        <v>91</v>
      </c>
      <c r="M11" s="26">
        <v>7</v>
      </c>
      <c r="N11" s="3"/>
      <c r="O11" s="4"/>
      <c r="P11" s="3"/>
    </row>
    <row r="12" spans="1:16" ht="15.75" thickBot="1" x14ac:dyDescent="0.3">
      <c r="A12" s="1"/>
      <c r="D12" s="46" t="s">
        <v>92</v>
      </c>
      <c r="E12" s="47">
        <f>PRODUCT(E10:E11)</f>
        <v>7</v>
      </c>
      <c r="H12" s="23" t="s">
        <v>92</v>
      </c>
      <c r="I12" s="24">
        <f>PRODUCT(I10:I11)</f>
        <v>7</v>
      </c>
      <c r="L12" s="27" t="s">
        <v>92</v>
      </c>
      <c r="M12" s="28">
        <f>PRODUCT(M10:M11)</f>
        <v>7</v>
      </c>
      <c r="N12" s="3"/>
      <c r="O12" s="4"/>
      <c r="P12" s="3"/>
    </row>
    <row r="13" spans="1:16" ht="15.75" thickBot="1" x14ac:dyDescent="0.3">
      <c r="A13" s="1"/>
      <c r="N13" s="2"/>
      <c r="O13" s="1"/>
    </row>
    <row r="14" spans="1:16" x14ac:dyDescent="0.25">
      <c r="A14" s="1"/>
      <c r="C14" s="51" t="s">
        <v>95</v>
      </c>
      <c r="D14" s="53" t="s">
        <v>90</v>
      </c>
      <c r="E14" s="33">
        <v>3</v>
      </c>
      <c r="G14" s="51" t="s">
        <v>95</v>
      </c>
      <c r="H14" s="57" t="s">
        <v>90</v>
      </c>
      <c r="I14" s="29">
        <v>3</v>
      </c>
      <c r="K14" s="51" t="s">
        <v>95</v>
      </c>
      <c r="L14" s="61" t="s">
        <v>90</v>
      </c>
      <c r="M14" s="37">
        <v>3</v>
      </c>
      <c r="N14" s="2"/>
      <c r="O14" s="1"/>
    </row>
    <row r="15" spans="1:16" ht="15.75" thickBot="1" x14ac:dyDescent="0.3">
      <c r="A15" s="1"/>
      <c r="C15" s="52" t="s">
        <v>96</v>
      </c>
      <c r="D15" s="54" t="s">
        <v>91</v>
      </c>
      <c r="E15" s="34">
        <v>7</v>
      </c>
      <c r="G15" s="52" t="s">
        <v>96</v>
      </c>
      <c r="H15" s="58" t="s">
        <v>91</v>
      </c>
      <c r="I15" s="30">
        <v>7</v>
      </c>
      <c r="K15" s="52" t="s">
        <v>96</v>
      </c>
      <c r="L15" s="62" t="s">
        <v>91</v>
      </c>
      <c r="M15" s="38">
        <v>7</v>
      </c>
      <c r="N15" s="2"/>
      <c r="O15" s="1"/>
    </row>
    <row r="16" spans="1:16" ht="15.75" thickBot="1" x14ac:dyDescent="0.3">
      <c r="A16" s="1"/>
      <c r="D16" s="35" t="s">
        <v>92</v>
      </c>
      <c r="E16" s="36">
        <f>PRODUCT(E14:E15)</f>
        <v>21</v>
      </c>
      <c r="H16" s="31" t="s">
        <v>92</v>
      </c>
      <c r="I16" s="32">
        <f>PRODUCT(I14:I15)</f>
        <v>21</v>
      </c>
      <c r="L16" s="39" t="s">
        <v>92</v>
      </c>
      <c r="M16" s="40">
        <f>PRODUCT(M14:M15)</f>
        <v>21</v>
      </c>
      <c r="N16" s="2"/>
      <c r="O16" s="1"/>
    </row>
    <row r="17" spans="1:15" x14ac:dyDescent="0.25">
      <c r="A17" s="1"/>
      <c r="C17" s="51" t="s">
        <v>95</v>
      </c>
      <c r="D17" s="53" t="s">
        <v>90</v>
      </c>
      <c r="E17" s="33">
        <v>2</v>
      </c>
      <c r="G17" s="51" t="s">
        <v>95</v>
      </c>
      <c r="H17" s="57" t="s">
        <v>90</v>
      </c>
      <c r="I17" s="29">
        <v>2</v>
      </c>
      <c r="K17" s="51" t="s">
        <v>95</v>
      </c>
      <c r="L17" s="61" t="s">
        <v>90</v>
      </c>
      <c r="M17" s="37">
        <v>2</v>
      </c>
      <c r="N17" s="2"/>
      <c r="O17" s="1"/>
    </row>
    <row r="18" spans="1:15" ht="15.75" thickBot="1" x14ac:dyDescent="0.3">
      <c r="A18" s="1"/>
      <c r="C18" s="52" t="s">
        <v>96</v>
      </c>
      <c r="D18" s="54" t="s">
        <v>91</v>
      </c>
      <c r="E18" s="34">
        <v>7</v>
      </c>
      <c r="G18" s="52" t="s">
        <v>96</v>
      </c>
      <c r="H18" s="58" t="s">
        <v>91</v>
      </c>
      <c r="I18" s="30">
        <v>7</v>
      </c>
      <c r="K18" s="52" t="s">
        <v>96</v>
      </c>
      <c r="L18" s="62" t="s">
        <v>91</v>
      </c>
      <c r="M18" s="38">
        <v>7</v>
      </c>
      <c r="N18" s="2"/>
      <c r="O18" s="1"/>
    </row>
    <row r="19" spans="1:15" ht="15.75" thickBot="1" x14ac:dyDescent="0.3">
      <c r="A19" s="1"/>
      <c r="D19" s="35" t="s">
        <v>92</v>
      </c>
      <c r="E19" s="36">
        <f>PRODUCT(E17:E18)</f>
        <v>14</v>
      </c>
      <c r="H19" s="31" t="s">
        <v>92</v>
      </c>
      <c r="I19" s="32">
        <f>PRODUCT(I17:I18)</f>
        <v>14</v>
      </c>
      <c r="L19" s="39" t="s">
        <v>92</v>
      </c>
      <c r="M19" s="40">
        <f>PRODUCT(M17:M18)</f>
        <v>14</v>
      </c>
      <c r="N19" s="2"/>
      <c r="O19" s="1"/>
    </row>
    <row r="20" spans="1:15" x14ac:dyDescent="0.25">
      <c r="A20" s="1"/>
      <c r="C20" s="51" t="s">
        <v>95</v>
      </c>
      <c r="D20" s="53" t="s">
        <v>90</v>
      </c>
      <c r="E20" s="33">
        <v>2</v>
      </c>
      <c r="G20" s="51" t="s">
        <v>95</v>
      </c>
      <c r="H20" s="57" t="s">
        <v>90</v>
      </c>
      <c r="I20" s="29">
        <v>1</v>
      </c>
      <c r="K20" s="51" t="s">
        <v>95</v>
      </c>
      <c r="L20" s="61" t="s">
        <v>90</v>
      </c>
      <c r="M20" s="37">
        <v>1</v>
      </c>
      <c r="N20" s="2"/>
      <c r="O20" s="1"/>
    </row>
    <row r="21" spans="1:15" ht="15.75" thickBot="1" x14ac:dyDescent="0.3">
      <c r="A21" s="1"/>
      <c r="C21" s="52" t="s">
        <v>96</v>
      </c>
      <c r="D21" s="54" t="s">
        <v>91</v>
      </c>
      <c r="E21" s="34">
        <v>1</v>
      </c>
      <c r="G21" s="52" t="s">
        <v>96</v>
      </c>
      <c r="H21" s="58" t="s">
        <v>91</v>
      </c>
      <c r="I21" s="30">
        <v>7</v>
      </c>
      <c r="K21" s="52" t="s">
        <v>96</v>
      </c>
      <c r="L21" s="62" t="s">
        <v>91</v>
      </c>
      <c r="M21" s="38">
        <v>7</v>
      </c>
      <c r="N21" s="2"/>
      <c r="O21" s="1"/>
    </row>
    <row r="22" spans="1:15" ht="15.75" thickBot="1" x14ac:dyDescent="0.3">
      <c r="A22" s="1"/>
      <c r="D22" s="35" t="s">
        <v>92</v>
      </c>
      <c r="E22" s="36">
        <f>PRODUCT(E20:E21)</f>
        <v>2</v>
      </c>
      <c r="H22" s="31" t="s">
        <v>92</v>
      </c>
      <c r="I22" s="32">
        <f>PRODUCT(I20:I21)</f>
        <v>7</v>
      </c>
      <c r="L22" s="39" t="s">
        <v>92</v>
      </c>
      <c r="M22" s="40">
        <f>PRODUCT(M20:M21)</f>
        <v>7</v>
      </c>
      <c r="N22" s="2"/>
      <c r="O22" s="1"/>
    </row>
    <row r="23" spans="1:15" x14ac:dyDescent="0.25">
      <c r="A23" s="1"/>
      <c r="L23" s="2"/>
      <c r="N23" s="2"/>
      <c r="O23" s="1"/>
    </row>
    <row r="24" spans="1:15" ht="23.25" x14ac:dyDescent="0.35">
      <c r="A24" s="77" t="s">
        <v>94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5" ht="23.25" x14ac:dyDescent="0.35">
      <c r="A25" s="77" t="s">
        <v>93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31" spans="1:15" x14ac:dyDescent="0.25">
      <c r="C31" s="80" t="s">
        <v>90</v>
      </c>
      <c r="D31" s="78" t="s">
        <v>103</v>
      </c>
      <c r="E31" s="78"/>
      <c r="F31" s="78"/>
      <c r="G31" s="78"/>
      <c r="H31" s="78"/>
      <c r="I31" s="78"/>
      <c r="J31" s="78"/>
      <c r="K31" s="78"/>
      <c r="L31" s="78"/>
      <c r="M31" s="78"/>
    </row>
    <row r="32" spans="1:15" ht="32.25" customHeight="1" x14ac:dyDescent="0.25">
      <c r="C32" s="80" t="s">
        <v>91</v>
      </c>
      <c r="D32" s="79" t="s">
        <v>105</v>
      </c>
      <c r="E32" s="79"/>
      <c r="F32" s="79"/>
      <c r="G32" s="79"/>
      <c r="H32" s="79"/>
      <c r="I32" s="79"/>
      <c r="J32" s="79"/>
      <c r="K32" s="79"/>
      <c r="L32" s="79"/>
      <c r="M32" s="79"/>
    </row>
    <row r="33" spans="3:13" x14ac:dyDescent="0.25">
      <c r="C33" s="80" t="s">
        <v>92</v>
      </c>
      <c r="D33" s="78" t="s">
        <v>104</v>
      </c>
      <c r="E33" s="78"/>
      <c r="F33" s="78"/>
      <c r="G33" s="78"/>
      <c r="H33" s="78"/>
      <c r="I33" s="78"/>
      <c r="J33" s="78"/>
      <c r="K33" s="78"/>
      <c r="L33" s="78"/>
      <c r="M33" s="78"/>
    </row>
  </sheetData>
  <mergeCells count="7">
    <mergeCell ref="D32:M32"/>
    <mergeCell ref="D33:M33"/>
    <mergeCell ref="A25:O25"/>
    <mergeCell ref="A1:O1"/>
    <mergeCell ref="A2:O2"/>
    <mergeCell ref="A24:O24"/>
    <mergeCell ref="D31:M3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zoomScaleNormal="100" workbookViewId="0">
      <selection activeCell="G39" sqref="G39"/>
    </sheetView>
  </sheetViews>
  <sheetFormatPr defaultRowHeight="15" x14ac:dyDescent="0.25"/>
  <cols>
    <col min="1" max="1" width="32" bestFit="1" customWidth="1"/>
    <col min="2" max="2" width="15" customWidth="1"/>
    <col min="3" max="3" width="15" bestFit="1" customWidth="1"/>
    <col min="4" max="4" width="23.140625" customWidth="1"/>
    <col min="5" max="5" width="29.140625" customWidth="1"/>
    <col min="6" max="6" width="26.85546875" customWidth="1"/>
    <col min="7" max="7" width="29.140625" bestFit="1" customWidth="1"/>
    <col min="8" max="8" width="24.85546875" customWidth="1"/>
    <col min="9" max="9" width="9" customWidth="1"/>
    <col min="10" max="10" width="9.42578125" customWidth="1"/>
    <col min="11" max="11" width="28.85546875" customWidth="1"/>
    <col min="12" max="12" width="10.28515625" bestFit="1" customWidth="1"/>
    <col min="13" max="13" width="26.85546875" bestFit="1" customWidth="1"/>
    <col min="14" max="14" width="15.5703125" bestFit="1" customWidth="1"/>
    <col min="15" max="15" width="26.140625" bestFit="1" customWidth="1"/>
    <col min="16" max="16" width="32" bestFit="1" customWidth="1"/>
  </cols>
  <sheetData>
    <row r="1" spans="1:16" x14ac:dyDescent="0.25">
      <c r="A1" s="7" t="s">
        <v>24</v>
      </c>
      <c r="B1" s="19" t="s">
        <v>10</v>
      </c>
      <c r="C1" s="19" t="s">
        <v>11</v>
      </c>
      <c r="D1" s="19" t="s">
        <v>12</v>
      </c>
      <c r="E1" s="19" t="s">
        <v>14</v>
      </c>
      <c r="F1" s="19" t="s">
        <v>13</v>
      </c>
      <c r="G1" s="19" t="s">
        <v>15</v>
      </c>
      <c r="H1" s="19" t="s">
        <v>16</v>
      </c>
      <c r="I1" s="19" t="s">
        <v>17</v>
      </c>
      <c r="J1" s="19" t="s">
        <v>18</v>
      </c>
      <c r="K1" s="7" t="s">
        <v>24</v>
      </c>
    </row>
    <row r="2" spans="1:16" ht="18.75" x14ac:dyDescent="0.3">
      <c r="A2" s="14" t="s">
        <v>0</v>
      </c>
      <c r="B2" s="13">
        <v>2</v>
      </c>
      <c r="C2" s="13">
        <v>2</v>
      </c>
      <c r="D2" s="13">
        <v>1</v>
      </c>
      <c r="E2" s="13" t="s">
        <v>47</v>
      </c>
      <c r="F2" s="13" t="s">
        <v>47</v>
      </c>
      <c r="G2" s="13" t="s">
        <v>47</v>
      </c>
      <c r="H2" s="13" t="s">
        <v>47</v>
      </c>
      <c r="I2" s="13" t="s">
        <v>47</v>
      </c>
      <c r="J2" s="13" t="s">
        <v>47</v>
      </c>
      <c r="K2" s="14" t="s">
        <v>0</v>
      </c>
    </row>
    <row r="3" spans="1:16" ht="18.75" x14ac:dyDescent="0.3">
      <c r="A3" s="15" t="s">
        <v>1</v>
      </c>
      <c r="B3" s="12">
        <v>2</v>
      </c>
      <c r="C3" s="12">
        <v>2</v>
      </c>
      <c r="D3" s="12" t="s">
        <v>47</v>
      </c>
      <c r="E3" s="12">
        <v>1</v>
      </c>
      <c r="F3" s="12" t="s">
        <v>47</v>
      </c>
      <c r="G3" s="12" t="s">
        <v>47</v>
      </c>
      <c r="H3" s="12" t="s">
        <v>47</v>
      </c>
      <c r="I3" s="12" t="s">
        <v>47</v>
      </c>
      <c r="J3" s="12" t="s">
        <v>47</v>
      </c>
      <c r="K3" s="15" t="s">
        <v>1</v>
      </c>
    </row>
    <row r="4" spans="1:16" ht="18.75" x14ac:dyDescent="0.3">
      <c r="A4" s="14" t="s">
        <v>2</v>
      </c>
      <c r="B4" s="13">
        <v>2</v>
      </c>
      <c r="C4" s="13">
        <v>2</v>
      </c>
      <c r="D4" s="13" t="s">
        <v>47</v>
      </c>
      <c r="E4" s="13" t="s">
        <v>47</v>
      </c>
      <c r="F4" s="13">
        <v>1</v>
      </c>
      <c r="G4" s="13" t="s">
        <v>47</v>
      </c>
      <c r="H4" s="13" t="s">
        <v>47</v>
      </c>
      <c r="I4" s="13" t="s">
        <v>47</v>
      </c>
      <c r="J4" s="13" t="s">
        <v>47</v>
      </c>
      <c r="K4" s="14" t="s">
        <v>2</v>
      </c>
    </row>
    <row r="5" spans="1:16" ht="18.75" x14ac:dyDescent="0.3">
      <c r="A5" s="15" t="s">
        <v>3</v>
      </c>
      <c r="B5" s="12">
        <v>2</v>
      </c>
      <c r="C5" s="12">
        <v>2</v>
      </c>
      <c r="D5" s="12" t="s">
        <v>47</v>
      </c>
      <c r="E5" s="12" t="s">
        <v>47</v>
      </c>
      <c r="F5" s="12" t="s">
        <v>47</v>
      </c>
      <c r="G5" s="12">
        <v>1</v>
      </c>
      <c r="H5" s="12" t="s">
        <v>47</v>
      </c>
      <c r="I5" s="12" t="s">
        <v>47</v>
      </c>
      <c r="J5" s="12" t="s">
        <v>47</v>
      </c>
      <c r="K5" s="15" t="s">
        <v>3</v>
      </c>
    </row>
    <row r="6" spans="1:16" ht="18.75" x14ac:dyDescent="0.3">
      <c r="A6" s="14" t="s">
        <v>4</v>
      </c>
      <c r="B6" s="13">
        <v>2</v>
      </c>
      <c r="C6" s="13">
        <v>2</v>
      </c>
      <c r="D6" s="13" t="s">
        <v>47</v>
      </c>
      <c r="E6" s="13" t="s">
        <v>47</v>
      </c>
      <c r="F6" s="13" t="s">
        <v>47</v>
      </c>
      <c r="G6" s="13" t="s">
        <v>47</v>
      </c>
      <c r="H6" s="13">
        <v>1</v>
      </c>
      <c r="I6" s="13" t="s">
        <v>47</v>
      </c>
      <c r="J6" s="13" t="s">
        <v>47</v>
      </c>
      <c r="K6" s="14" t="s">
        <v>4</v>
      </c>
    </row>
    <row r="7" spans="1:16" ht="18.75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9"/>
      <c r="L7" s="2"/>
      <c r="M7" s="2"/>
      <c r="N7" s="2"/>
      <c r="O7" s="2"/>
      <c r="P7" s="2"/>
    </row>
    <row r="8" spans="1:16" ht="18.75" x14ac:dyDescent="0.3">
      <c r="A8" s="15" t="s">
        <v>5</v>
      </c>
      <c r="B8" s="12">
        <v>2</v>
      </c>
      <c r="C8" s="12" t="s">
        <v>47</v>
      </c>
      <c r="D8" s="12">
        <v>1</v>
      </c>
      <c r="E8" s="12" t="s">
        <v>47</v>
      </c>
      <c r="F8" s="12" t="s">
        <v>47</v>
      </c>
      <c r="G8" s="12" t="s">
        <v>47</v>
      </c>
      <c r="H8" s="12" t="s">
        <v>47</v>
      </c>
      <c r="I8" s="12">
        <v>1</v>
      </c>
      <c r="J8" s="12">
        <v>1</v>
      </c>
      <c r="K8" s="15" t="s">
        <v>5</v>
      </c>
    </row>
    <row r="9" spans="1:16" ht="18.75" x14ac:dyDescent="0.3">
      <c r="A9" s="14" t="s">
        <v>6</v>
      </c>
      <c r="B9" s="13">
        <v>2</v>
      </c>
      <c r="C9" s="13" t="s">
        <v>47</v>
      </c>
      <c r="D9" s="13" t="s">
        <v>47</v>
      </c>
      <c r="E9" s="13">
        <v>1</v>
      </c>
      <c r="F9" s="13" t="s">
        <v>47</v>
      </c>
      <c r="G9" s="13" t="s">
        <v>47</v>
      </c>
      <c r="H9" s="13" t="s">
        <v>47</v>
      </c>
      <c r="I9" s="13">
        <v>1</v>
      </c>
      <c r="J9" s="13">
        <v>1</v>
      </c>
      <c r="K9" s="14" t="s">
        <v>6</v>
      </c>
    </row>
    <row r="10" spans="1:16" ht="18.75" x14ac:dyDescent="0.3">
      <c r="A10" s="15" t="s">
        <v>7</v>
      </c>
      <c r="B10" s="12">
        <v>2</v>
      </c>
      <c r="C10" s="12" t="s">
        <v>47</v>
      </c>
      <c r="D10" s="12" t="s">
        <v>47</v>
      </c>
      <c r="E10" s="12" t="s">
        <v>47</v>
      </c>
      <c r="F10" s="12">
        <v>1</v>
      </c>
      <c r="G10" s="12" t="s">
        <v>47</v>
      </c>
      <c r="H10" s="12" t="s">
        <v>47</v>
      </c>
      <c r="I10" s="12">
        <v>1</v>
      </c>
      <c r="J10" s="12">
        <v>1</v>
      </c>
      <c r="K10" s="15" t="s">
        <v>7</v>
      </c>
    </row>
    <row r="11" spans="1:16" ht="18.75" x14ac:dyDescent="0.3">
      <c r="A11" s="14" t="s">
        <v>8</v>
      </c>
      <c r="B11" s="13">
        <v>2</v>
      </c>
      <c r="C11" s="13" t="s">
        <v>47</v>
      </c>
      <c r="D11" s="13" t="s">
        <v>47</v>
      </c>
      <c r="E11" s="13" t="s">
        <v>47</v>
      </c>
      <c r="F11" s="13" t="s">
        <v>47</v>
      </c>
      <c r="G11" s="13">
        <v>1</v>
      </c>
      <c r="H11" s="13" t="s">
        <v>47</v>
      </c>
      <c r="I11" s="13">
        <v>1</v>
      </c>
      <c r="J11" s="13">
        <v>1</v>
      </c>
      <c r="K11" s="14" t="s">
        <v>8</v>
      </c>
    </row>
    <row r="12" spans="1:16" ht="18.75" x14ac:dyDescent="0.3">
      <c r="A12" s="15" t="s">
        <v>9</v>
      </c>
      <c r="B12" s="12">
        <v>2</v>
      </c>
      <c r="C12" s="12" t="s">
        <v>47</v>
      </c>
      <c r="D12" s="12" t="s">
        <v>47</v>
      </c>
      <c r="E12" s="12" t="s">
        <v>47</v>
      </c>
      <c r="F12" s="12" t="s">
        <v>47</v>
      </c>
      <c r="G12" s="12" t="s">
        <v>47</v>
      </c>
      <c r="H12" s="12">
        <v>1</v>
      </c>
      <c r="I12" s="12">
        <v>1</v>
      </c>
      <c r="J12" s="12">
        <v>1</v>
      </c>
      <c r="K12" s="15" t="s">
        <v>9</v>
      </c>
    </row>
    <row r="13" spans="1:16" ht="18.75" x14ac:dyDescent="0.3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9"/>
      <c r="L13" s="2"/>
      <c r="M13" s="2"/>
      <c r="N13" s="2"/>
      <c r="O13" s="2"/>
      <c r="P13" s="2"/>
    </row>
    <row r="14" spans="1:16" ht="18.75" x14ac:dyDescent="0.3">
      <c r="A14" s="5" t="s">
        <v>101</v>
      </c>
      <c r="B14" s="6">
        <f t="shared" ref="B14:J14" si="0">SUM(B2:B13)</f>
        <v>20</v>
      </c>
      <c r="C14" s="6">
        <f t="shared" si="0"/>
        <v>10</v>
      </c>
      <c r="D14" s="6">
        <f t="shared" si="0"/>
        <v>2</v>
      </c>
      <c r="E14" s="6">
        <f t="shared" si="0"/>
        <v>2</v>
      </c>
      <c r="F14" s="6">
        <f t="shared" si="0"/>
        <v>2</v>
      </c>
      <c r="G14" s="6">
        <f t="shared" si="0"/>
        <v>2</v>
      </c>
      <c r="H14" s="6">
        <f t="shared" si="0"/>
        <v>2</v>
      </c>
      <c r="I14" s="6">
        <f t="shared" si="0"/>
        <v>5</v>
      </c>
      <c r="J14" s="6">
        <f t="shared" si="0"/>
        <v>5</v>
      </c>
      <c r="K14" s="5" t="s">
        <v>101</v>
      </c>
    </row>
    <row r="17" spans="1:16" x14ac:dyDescent="0.25">
      <c r="A17" s="7" t="s">
        <v>25</v>
      </c>
      <c r="B17" s="19" t="s">
        <v>26</v>
      </c>
      <c r="C17" s="19" t="s">
        <v>10</v>
      </c>
      <c r="D17" s="19" t="s">
        <v>40</v>
      </c>
      <c r="E17" s="19" t="s">
        <v>41</v>
      </c>
      <c r="F17" s="19" t="s">
        <v>12</v>
      </c>
      <c r="G17" s="19" t="s">
        <v>14</v>
      </c>
      <c r="H17" s="19" t="s">
        <v>42</v>
      </c>
      <c r="I17" s="19" t="s">
        <v>43</v>
      </c>
      <c r="J17" s="19" t="s">
        <v>44</v>
      </c>
      <c r="K17" s="19" t="s">
        <v>45</v>
      </c>
      <c r="L17" s="19" t="s">
        <v>11</v>
      </c>
      <c r="M17" s="19" t="s">
        <v>13</v>
      </c>
      <c r="N17" s="19" t="s">
        <v>46</v>
      </c>
      <c r="O17" s="19" t="s">
        <v>15</v>
      </c>
      <c r="P17" s="7" t="s">
        <v>25</v>
      </c>
    </row>
    <row r="18" spans="1:16" ht="18.75" x14ac:dyDescent="0.3">
      <c r="A18" s="14" t="s">
        <v>27</v>
      </c>
      <c r="B18" s="13">
        <v>3</v>
      </c>
      <c r="C18" s="13">
        <v>1</v>
      </c>
      <c r="D18" s="13">
        <v>2</v>
      </c>
      <c r="E18" s="13">
        <v>1</v>
      </c>
      <c r="F18" s="13">
        <v>3</v>
      </c>
      <c r="G18" s="13" t="s">
        <v>47</v>
      </c>
      <c r="H18" s="13" t="s">
        <v>47</v>
      </c>
      <c r="I18" s="13" t="s">
        <v>47</v>
      </c>
      <c r="J18" s="13" t="s">
        <v>47</v>
      </c>
      <c r="K18" s="13" t="s">
        <v>47</v>
      </c>
      <c r="L18" s="13" t="s">
        <v>47</v>
      </c>
      <c r="M18" s="13" t="s">
        <v>47</v>
      </c>
      <c r="N18" s="13" t="s">
        <v>47</v>
      </c>
      <c r="O18" s="13" t="s">
        <v>47</v>
      </c>
      <c r="P18" s="14" t="s">
        <v>27</v>
      </c>
    </row>
    <row r="19" spans="1:16" ht="18.75" x14ac:dyDescent="0.3">
      <c r="A19" s="15" t="s">
        <v>28</v>
      </c>
      <c r="B19" s="12">
        <v>3</v>
      </c>
      <c r="C19" s="12">
        <v>1</v>
      </c>
      <c r="D19" s="12">
        <v>2</v>
      </c>
      <c r="E19" s="12">
        <v>1</v>
      </c>
      <c r="F19" s="12" t="s">
        <v>47</v>
      </c>
      <c r="G19" s="12">
        <v>3</v>
      </c>
      <c r="H19" s="12" t="s">
        <v>47</v>
      </c>
      <c r="I19" s="12" t="s">
        <v>47</v>
      </c>
      <c r="J19" s="12" t="s">
        <v>47</v>
      </c>
      <c r="K19" s="12" t="s">
        <v>47</v>
      </c>
      <c r="L19" s="12" t="s">
        <v>47</v>
      </c>
      <c r="M19" s="12" t="s">
        <v>47</v>
      </c>
      <c r="N19" s="12" t="s">
        <v>47</v>
      </c>
      <c r="O19" s="12" t="s">
        <v>47</v>
      </c>
      <c r="P19" s="15" t="s">
        <v>28</v>
      </c>
    </row>
    <row r="20" spans="1:16" ht="18.75" x14ac:dyDescent="0.3">
      <c r="A20" s="14" t="s">
        <v>29</v>
      </c>
      <c r="B20" s="13">
        <v>2</v>
      </c>
      <c r="C20" s="13" t="s">
        <v>47</v>
      </c>
      <c r="D20" s="13">
        <v>1</v>
      </c>
      <c r="E20" s="13">
        <v>1</v>
      </c>
      <c r="F20" s="13">
        <v>1</v>
      </c>
      <c r="G20" s="13" t="s">
        <v>47</v>
      </c>
      <c r="H20" s="13" t="s">
        <v>47</v>
      </c>
      <c r="I20" s="13" t="s">
        <v>47</v>
      </c>
      <c r="J20" s="13" t="s">
        <v>47</v>
      </c>
      <c r="K20" s="13" t="s">
        <v>47</v>
      </c>
      <c r="L20" s="13" t="s">
        <v>47</v>
      </c>
      <c r="M20" s="13" t="s">
        <v>47</v>
      </c>
      <c r="N20" s="13" t="s">
        <v>47</v>
      </c>
      <c r="O20" s="13" t="s">
        <v>47</v>
      </c>
      <c r="P20" s="14" t="s">
        <v>29</v>
      </c>
    </row>
    <row r="21" spans="1:16" ht="18.75" x14ac:dyDescent="0.3">
      <c r="A21" s="15" t="s">
        <v>30</v>
      </c>
      <c r="B21" s="12">
        <v>2</v>
      </c>
      <c r="C21" s="12" t="s">
        <v>47</v>
      </c>
      <c r="D21" s="12">
        <v>1</v>
      </c>
      <c r="E21" s="12">
        <v>1</v>
      </c>
      <c r="F21" s="12" t="s">
        <v>47</v>
      </c>
      <c r="G21" s="12">
        <v>1</v>
      </c>
      <c r="H21" s="12" t="s">
        <v>47</v>
      </c>
      <c r="I21" s="12" t="s">
        <v>47</v>
      </c>
      <c r="J21" s="12" t="s">
        <v>47</v>
      </c>
      <c r="K21" s="12" t="s">
        <v>47</v>
      </c>
      <c r="L21" s="12" t="s">
        <v>47</v>
      </c>
      <c r="M21" s="12" t="s">
        <v>47</v>
      </c>
      <c r="N21" s="12" t="s">
        <v>47</v>
      </c>
      <c r="O21" s="12" t="s">
        <v>47</v>
      </c>
      <c r="P21" s="15" t="s">
        <v>30</v>
      </c>
    </row>
    <row r="22" spans="1:16" ht="18.75" x14ac:dyDescent="0.3">
      <c r="A22" s="14" t="s">
        <v>31</v>
      </c>
      <c r="B22" s="13">
        <v>2</v>
      </c>
      <c r="C22" s="13">
        <v>1</v>
      </c>
      <c r="D22" s="13">
        <v>1</v>
      </c>
      <c r="E22" s="13" t="s">
        <v>47</v>
      </c>
      <c r="F22" s="13">
        <v>2</v>
      </c>
      <c r="G22" s="13" t="s">
        <v>47</v>
      </c>
      <c r="H22" s="13">
        <v>1</v>
      </c>
      <c r="I22" s="13">
        <v>1</v>
      </c>
      <c r="J22" s="13" t="s">
        <v>47</v>
      </c>
      <c r="K22" s="13" t="s">
        <v>47</v>
      </c>
      <c r="L22" s="13" t="s">
        <v>47</v>
      </c>
      <c r="M22" s="13" t="s">
        <v>47</v>
      </c>
      <c r="N22" s="13" t="s">
        <v>47</v>
      </c>
      <c r="O22" s="13" t="s">
        <v>47</v>
      </c>
      <c r="P22" s="14" t="s">
        <v>31</v>
      </c>
    </row>
    <row r="23" spans="1:16" ht="18.75" x14ac:dyDescent="0.3">
      <c r="A23" s="15" t="s">
        <v>32</v>
      </c>
      <c r="B23" s="12">
        <v>2</v>
      </c>
      <c r="C23" s="12">
        <v>1</v>
      </c>
      <c r="D23" s="12">
        <v>1</v>
      </c>
      <c r="E23" s="12" t="s">
        <v>47</v>
      </c>
      <c r="F23" s="12" t="s">
        <v>47</v>
      </c>
      <c r="G23" s="12">
        <v>2</v>
      </c>
      <c r="H23" s="12" t="s">
        <v>47</v>
      </c>
      <c r="I23" s="12">
        <v>1</v>
      </c>
      <c r="J23" s="12">
        <v>1</v>
      </c>
      <c r="K23" s="12" t="s">
        <v>47</v>
      </c>
      <c r="L23" s="12" t="s">
        <v>47</v>
      </c>
      <c r="M23" s="12" t="s">
        <v>47</v>
      </c>
      <c r="N23" s="12" t="s">
        <v>47</v>
      </c>
      <c r="O23" s="12" t="s">
        <v>47</v>
      </c>
      <c r="P23" s="15" t="s">
        <v>32</v>
      </c>
    </row>
    <row r="24" spans="1:16" ht="18.75" x14ac:dyDescent="0.3">
      <c r="A24" s="14" t="s">
        <v>33</v>
      </c>
      <c r="B24" s="13">
        <v>3</v>
      </c>
      <c r="C24" s="13" t="s">
        <v>47</v>
      </c>
      <c r="D24" s="13">
        <v>1</v>
      </c>
      <c r="E24" s="13" t="s">
        <v>47</v>
      </c>
      <c r="F24" s="13">
        <v>3</v>
      </c>
      <c r="G24" s="13" t="s">
        <v>47</v>
      </c>
      <c r="H24" s="13" t="s">
        <v>47</v>
      </c>
      <c r="I24" s="13">
        <v>1</v>
      </c>
      <c r="J24" s="13" t="s">
        <v>47</v>
      </c>
      <c r="K24" s="13">
        <v>1</v>
      </c>
      <c r="L24" s="13">
        <v>1</v>
      </c>
      <c r="M24" s="13" t="s">
        <v>47</v>
      </c>
      <c r="N24" s="13" t="s">
        <v>47</v>
      </c>
      <c r="O24" s="13" t="s">
        <v>47</v>
      </c>
      <c r="P24" s="14" t="s">
        <v>33</v>
      </c>
    </row>
    <row r="25" spans="1:16" ht="18.75" x14ac:dyDescent="0.3">
      <c r="A25" s="15" t="s">
        <v>34</v>
      </c>
      <c r="B25" s="12">
        <v>3</v>
      </c>
      <c r="C25" s="12" t="s">
        <v>47</v>
      </c>
      <c r="D25" s="12">
        <v>1</v>
      </c>
      <c r="E25" s="12" t="s">
        <v>47</v>
      </c>
      <c r="F25" s="12" t="s">
        <v>47</v>
      </c>
      <c r="G25" s="12">
        <v>3</v>
      </c>
      <c r="H25" s="12" t="s">
        <v>47</v>
      </c>
      <c r="I25" s="12" t="s">
        <v>47</v>
      </c>
      <c r="J25" s="12">
        <v>1</v>
      </c>
      <c r="K25" s="12">
        <v>1</v>
      </c>
      <c r="L25" s="12">
        <v>1</v>
      </c>
      <c r="M25" s="12" t="s">
        <v>47</v>
      </c>
      <c r="N25" s="12" t="s">
        <v>47</v>
      </c>
      <c r="O25" s="12" t="s">
        <v>47</v>
      </c>
      <c r="P25" s="15" t="s">
        <v>34</v>
      </c>
    </row>
    <row r="26" spans="1:16" ht="18.75" x14ac:dyDescent="0.3">
      <c r="A26" s="14" t="s">
        <v>35</v>
      </c>
      <c r="B26" s="13">
        <v>3</v>
      </c>
      <c r="C26" s="13" t="s">
        <v>47</v>
      </c>
      <c r="D26" s="13">
        <v>1</v>
      </c>
      <c r="E26" s="13">
        <v>1</v>
      </c>
      <c r="F26" s="13" t="s">
        <v>47</v>
      </c>
      <c r="G26" s="13" t="s">
        <v>47</v>
      </c>
      <c r="H26" s="13" t="s">
        <v>47</v>
      </c>
      <c r="I26" s="13" t="s">
        <v>47</v>
      </c>
      <c r="J26" s="13" t="s">
        <v>47</v>
      </c>
      <c r="K26" s="13">
        <v>1</v>
      </c>
      <c r="L26" s="13" t="s">
        <v>47</v>
      </c>
      <c r="M26" s="13">
        <v>3</v>
      </c>
      <c r="N26" s="13">
        <v>1</v>
      </c>
      <c r="O26" s="13" t="s">
        <v>47</v>
      </c>
      <c r="P26" s="14" t="s">
        <v>35</v>
      </c>
    </row>
    <row r="27" spans="1:16" ht="18.75" x14ac:dyDescent="0.3">
      <c r="A27" s="15" t="s">
        <v>36</v>
      </c>
      <c r="B27" s="12">
        <v>3</v>
      </c>
      <c r="C27" s="12" t="s">
        <v>47</v>
      </c>
      <c r="D27" s="12">
        <v>1</v>
      </c>
      <c r="E27" s="12">
        <v>1</v>
      </c>
      <c r="F27" s="12" t="s">
        <v>47</v>
      </c>
      <c r="G27" s="12" t="s">
        <v>47</v>
      </c>
      <c r="H27" s="12" t="s">
        <v>47</v>
      </c>
      <c r="I27" s="12" t="s">
        <v>47</v>
      </c>
      <c r="J27" s="12" t="s">
        <v>47</v>
      </c>
      <c r="K27" s="12">
        <v>1</v>
      </c>
      <c r="L27" s="12" t="s">
        <v>47</v>
      </c>
      <c r="M27" s="12">
        <v>3</v>
      </c>
      <c r="N27" s="12">
        <v>1</v>
      </c>
      <c r="O27" s="12" t="s">
        <v>47</v>
      </c>
      <c r="P27" s="15" t="s">
        <v>36</v>
      </c>
    </row>
    <row r="28" spans="1:16" ht="18.75" x14ac:dyDescent="0.3">
      <c r="A28" s="14" t="s">
        <v>37</v>
      </c>
      <c r="B28" s="13">
        <v>3</v>
      </c>
      <c r="C28" s="13" t="s">
        <v>47</v>
      </c>
      <c r="D28" s="13">
        <v>1</v>
      </c>
      <c r="E28" s="13">
        <v>1</v>
      </c>
      <c r="F28" s="13" t="s">
        <v>47</v>
      </c>
      <c r="G28" s="13" t="s">
        <v>47</v>
      </c>
      <c r="H28" s="13" t="s">
        <v>47</v>
      </c>
      <c r="I28" s="13" t="s">
        <v>47</v>
      </c>
      <c r="J28" s="13" t="s">
        <v>47</v>
      </c>
      <c r="K28" s="13">
        <v>1</v>
      </c>
      <c r="L28" s="13" t="s">
        <v>47</v>
      </c>
      <c r="M28" s="13" t="s">
        <v>47</v>
      </c>
      <c r="N28" s="13">
        <v>1</v>
      </c>
      <c r="O28" s="13">
        <v>3</v>
      </c>
      <c r="P28" s="14" t="s">
        <v>37</v>
      </c>
    </row>
    <row r="29" spans="1:16" ht="18.75" x14ac:dyDescent="0.3">
      <c r="A29" s="15" t="s">
        <v>38</v>
      </c>
      <c r="B29" s="12">
        <v>2</v>
      </c>
      <c r="C29" s="12">
        <v>1</v>
      </c>
      <c r="D29" s="12">
        <v>1</v>
      </c>
      <c r="E29" s="12">
        <v>1</v>
      </c>
      <c r="F29" s="12">
        <v>2</v>
      </c>
      <c r="G29" s="12" t="s">
        <v>47</v>
      </c>
      <c r="H29" s="12" t="s">
        <v>47</v>
      </c>
      <c r="I29" s="12" t="s">
        <v>47</v>
      </c>
      <c r="J29" s="12" t="s">
        <v>47</v>
      </c>
      <c r="K29" s="12" t="s">
        <v>47</v>
      </c>
      <c r="L29" s="12" t="s">
        <v>47</v>
      </c>
      <c r="M29" s="12" t="s">
        <v>47</v>
      </c>
      <c r="N29" s="12" t="s">
        <v>47</v>
      </c>
      <c r="O29" s="12" t="s">
        <v>47</v>
      </c>
      <c r="P29" s="15" t="s">
        <v>38</v>
      </c>
    </row>
    <row r="30" spans="1:16" ht="18.75" x14ac:dyDescent="0.3">
      <c r="A30" s="14" t="s">
        <v>39</v>
      </c>
      <c r="B30" s="13">
        <v>2</v>
      </c>
      <c r="C30" s="13">
        <v>1</v>
      </c>
      <c r="D30" s="13">
        <v>1</v>
      </c>
      <c r="E30" s="13">
        <v>1</v>
      </c>
      <c r="F30" s="13" t="s">
        <v>47</v>
      </c>
      <c r="G30" s="13">
        <v>2</v>
      </c>
      <c r="H30" s="13" t="s">
        <v>47</v>
      </c>
      <c r="I30" s="13" t="s">
        <v>47</v>
      </c>
      <c r="J30" s="13" t="s">
        <v>47</v>
      </c>
      <c r="K30" s="13" t="s">
        <v>47</v>
      </c>
      <c r="L30" s="13" t="s">
        <v>47</v>
      </c>
      <c r="M30" s="13" t="s">
        <v>47</v>
      </c>
      <c r="N30" s="13" t="s">
        <v>47</v>
      </c>
      <c r="O30" s="13" t="s">
        <v>47</v>
      </c>
      <c r="P30" s="14" t="s">
        <v>39</v>
      </c>
    </row>
    <row r="31" spans="1:16" ht="18.75" x14ac:dyDescent="0.3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9"/>
    </row>
    <row r="32" spans="1:16" ht="18.75" x14ac:dyDescent="0.3">
      <c r="A32" s="5" t="s">
        <v>101</v>
      </c>
      <c r="B32" s="6">
        <f t="shared" ref="B32:O32" si="1">SUM(B18:B30)</f>
        <v>33</v>
      </c>
      <c r="C32" s="6">
        <f t="shared" si="1"/>
        <v>6</v>
      </c>
      <c r="D32" s="6">
        <f t="shared" si="1"/>
        <v>15</v>
      </c>
      <c r="E32" s="6">
        <f t="shared" si="1"/>
        <v>9</v>
      </c>
      <c r="F32" s="6">
        <f t="shared" si="1"/>
        <v>11</v>
      </c>
      <c r="G32" s="6">
        <f t="shared" si="1"/>
        <v>11</v>
      </c>
      <c r="H32" s="6">
        <f t="shared" si="1"/>
        <v>1</v>
      </c>
      <c r="I32" s="6">
        <f t="shared" si="1"/>
        <v>3</v>
      </c>
      <c r="J32" s="6">
        <f t="shared" si="1"/>
        <v>2</v>
      </c>
      <c r="K32" s="6">
        <f t="shared" si="1"/>
        <v>5</v>
      </c>
      <c r="L32" s="6">
        <f t="shared" si="1"/>
        <v>2</v>
      </c>
      <c r="M32" s="6">
        <f t="shared" si="1"/>
        <v>6</v>
      </c>
      <c r="N32" s="6">
        <f t="shared" si="1"/>
        <v>3</v>
      </c>
      <c r="O32" s="6">
        <f t="shared" si="1"/>
        <v>3</v>
      </c>
      <c r="P32" s="5" t="s">
        <v>101</v>
      </c>
    </row>
  </sheetData>
  <hyperlinks>
    <hyperlink ref="B17" r:id="rId1"/>
    <hyperlink ref="C17" r:id="rId2"/>
    <hyperlink ref="D17" r:id="rId3"/>
    <hyperlink ref="E17" r:id="rId4"/>
    <hyperlink ref="F17" r:id="rId5"/>
    <hyperlink ref="G17" r:id="rId6"/>
    <hyperlink ref="H17" r:id="rId7"/>
    <hyperlink ref="I17" r:id="rId8"/>
    <hyperlink ref="J17" r:id="rId9"/>
    <hyperlink ref="K17" r:id="rId10"/>
    <hyperlink ref="L17" r:id="rId11"/>
    <hyperlink ref="M17" r:id="rId12"/>
    <hyperlink ref="N17" r:id="rId13"/>
    <hyperlink ref="O17" r:id="rId14"/>
    <hyperlink ref="B1" r:id="rId15"/>
    <hyperlink ref="C1" r:id="rId16"/>
    <hyperlink ref="D1" r:id="rId17"/>
    <hyperlink ref="E1" r:id="rId18"/>
    <hyperlink ref="F1" r:id="rId19"/>
    <hyperlink ref="G1" r:id="rId20"/>
    <hyperlink ref="H1" r:id="rId21"/>
    <hyperlink ref="I1" r:id="rId22"/>
    <hyperlink ref="J1" r:id="rId23"/>
    <hyperlink ref="A2" r:id="rId24"/>
    <hyperlink ref="A3" r:id="rId25"/>
    <hyperlink ref="A4" r:id="rId26"/>
    <hyperlink ref="A5" r:id="rId27"/>
    <hyperlink ref="A6" r:id="rId28"/>
    <hyperlink ref="A8" r:id="rId29"/>
    <hyperlink ref="A9" r:id="rId30"/>
    <hyperlink ref="A10" r:id="rId31"/>
    <hyperlink ref="A11" r:id="rId32"/>
    <hyperlink ref="A12" r:id="rId33"/>
    <hyperlink ref="K2" r:id="rId34"/>
    <hyperlink ref="K3" r:id="rId35"/>
    <hyperlink ref="K4" r:id="rId36"/>
    <hyperlink ref="K5" r:id="rId37"/>
    <hyperlink ref="K6" r:id="rId38"/>
    <hyperlink ref="K8" r:id="rId39"/>
    <hyperlink ref="K9" r:id="rId40"/>
    <hyperlink ref="K10" r:id="rId41"/>
    <hyperlink ref="K11" r:id="rId42"/>
    <hyperlink ref="K12" r:id="rId43"/>
    <hyperlink ref="A18" r:id="rId44"/>
    <hyperlink ref="A19" r:id="rId45"/>
    <hyperlink ref="A20" r:id="rId46"/>
    <hyperlink ref="A21" r:id="rId47"/>
    <hyperlink ref="A22" r:id="rId48"/>
    <hyperlink ref="A23" r:id="rId49"/>
    <hyperlink ref="A24" r:id="rId50"/>
    <hyperlink ref="A25" r:id="rId51"/>
    <hyperlink ref="A26" r:id="rId52"/>
    <hyperlink ref="A27" r:id="rId53"/>
    <hyperlink ref="A28" r:id="rId54"/>
    <hyperlink ref="A29" r:id="rId55"/>
    <hyperlink ref="A30" r:id="rId56"/>
    <hyperlink ref="P18" r:id="rId57"/>
    <hyperlink ref="P19" r:id="rId58"/>
    <hyperlink ref="P20" r:id="rId59"/>
    <hyperlink ref="P21" r:id="rId60"/>
    <hyperlink ref="P22" r:id="rId61"/>
    <hyperlink ref="P23" r:id="rId62"/>
    <hyperlink ref="P24" r:id="rId63"/>
    <hyperlink ref="P25" r:id="rId64"/>
    <hyperlink ref="P26" r:id="rId65"/>
    <hyperlink ref="P27" r:id="rId66"/>
    <hyperlink ref="P28" r:id="rId67"/>
    <hyperlink ref="P29" r:id="rId68"/>
    <hyperlink ref="P30" r:id="rId69"/>
  </hyperlinks>
  <pageMargins left="0.7" right="0.7" top="0.75" bottom="0.75" header="0.3" footer="0.3"/>
  <legacyDrawing r:id="rId7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6"/>
  <sheetViews>
    <sheetView zoomScaleNormal="100" workbookViewId="0"/>
  </sheetViews>
  <sheetFormatPr defaultRowHeight="15" x14ac:dyDescent="0.25"/>
  <cols>
    <col min="1" max="1" width="29.140625" customWidth="1"/>
    <col min="2" max="2" width="14.85546875" customWidth="1"/>
    <col min="3" max="3" width="16.85546875" customWidth="1"/>
    <col min="4" max="4" width="14.140625" customWidth="1"/>
    <col min="5" max="5" width="16.28515625" customWidth="1"/>
    <col min="6" max="6" width="13.7109375" customWidth="1"/>
    <col min="7" max="7" width="8.7109375" customWidth="1"/>
    <col min="8" max="8" width="14.140625" customWidth="1"/>
    <col min="9" max="9" width="21.42578125" customWidth="1"/>
    <col min="10" max="10" width="14.5703125" customWidth="1"/>
    <col min="11" max="11" width="15.7109375" customWidth="1"/>
    <col min="12" max="12" width="13.7109375" customWidth="1"/>
    <col min="13" max="13" width="13.28515625" customWidth="1"/>
    <col min="14" max="14" width="21.42578125" customWidth="1"/>
    <col min="15" max="15" width="7.42578125" customWidth="1"/>
    <col min="16" max="16" width="11.42578125" customWidth="1"/>
    <col min="17" max="17" width="9" customWidth="1"/>
    <col min="18" max="18" width="20.7109375" customWidth="1"/>
    <col min="19" max="19" width="15.5703125" customWidth="1"/>
    <col min="20" max="20" width="12" customWidth="1"/>
    <col min="21" max="21" width="12.85546875" customWidth="1"/>
    <col min="22" max="22" width="14.7109375" customWidth="1"/>
    <col min="23" max="23" width="9.28515625" customWidth="1"/>
    <col min="24" max="24" width="10.7109375" customWidth="1"/>
    <col min="25" max="25" width="29.140625" bestFit="1" customWidth="1"/>
  </cols>
  <sheetData>
    <row r="1" spans="1:25" x14ac:dyDescent="0.25">
      <c r="A1" s="8"/>
      <c r="B1" s="19" t="s">
        <v>53</v>
      </c>
      <c r="C1" s="19" t="s">
        <v>54</v>
      </c>
      <c r="D1" s="19" t="s">
        <v>55</v>
      </c>
      <c r="E1" s="19" t="s">
        <v>56</v>
      </c>
      <c r="F1" s="19" t="s">
        <v>57</v>
      </c>
      <c r="G1" s="19" t="s">
        <v>19</v>
      </c>
      <c r="H1" s="19" t="s">
        <v>58</v>
      </c>
      <c r="I1" s="19" t="s">
        <v>59</v>
      </c>
      <c r="J1" s="19" t="s">
        <v>60</v>
      </c>
      <c r="K1" s="19" t="s">
        <v>61</v>
      </c>
      <c r="L1" s="19" t="s">
        <v>62</v>
      </c>
      <c r="M1" s="19" t="s">
        <v>63</v>
      </c>
      <c r="N1" s="19" t="s">
        <v>22</v>
      </c>
      <c r="O1" s="19" t="s">
        <v>23</v>
      </c>
      <c r="P1" s="19" t="s">
        <v>64</v>
      </c>
      <c r="Q1" s="19" t="s">
        <v>65</v>
      </c>
      <c r="R1" s="19" t="s">
        <v>66</v>
      </c>
      <c r="S1" s="19" t="s">
        <v>67</v>
      </c>
      <c r="T1" s="19" t="s">
        <v>68</v>
      </c>
      <c r="U1" s="19" t="s">
        <v>69</v>
      </c>
      <c r="V1" s="19" t="s">
        <v>70</v>
      </c>
      <c r="W1" s="19" t="s">
        <v>71</v>
      </c>
      <c r="X1" s="19" t="s">
        <v>72</v>
      </c>
      <c r="Y1" s="8"/>
    </row>
    <row r="2" spans="1:25" ht="18.75" x14ac:dyDescent="0.3">
      <c r="A2" s="14" t="s">
        <v>10</v>
      </c>
      <c r="B2" s="13">
        <v>3</v>
      </c>
      <c r="C2" s="13">
        <v>2</v>
      </c>
      <c r="D2" s="13">
        <v>1</v>
      </c>
      <c r="E2" s="13" t="s">
        <v>47</v>
      </c>
      <c r="F2" s="13" t="s">
        <v>47</v>
      </c>
      <c r="G2" s="13" t="s">
        <v>47</v>
      </c>
      <c r="H2" s="13" t="s">
        <v>47</v>
      </c>
      <c r="I2" s="13" t="s">
        <v>47</v>
      </c>
      <c r="J2" s="13" t="s">
        <v>47</v>
      </c>
      <c r="K2" s="13" t="s">
        <v>47</v>
      </c>
      <c r="L2" s="13" t="s">
        <v>47</v>
      </c>
      <c r="M2" s="13" t="s">
        <v>47</v>
      </c>
      <c r="N2" s="13" t="s">
        <v>47</v>
      </c>
      <c r="O2" s="13" t="s">
        <v>47</v>
      </c>
      <c r="P2" s="13" t="s">
        <v>47</v>
      </c>
      <c r="Q2" s="13" t="s">
        <v>47</v>
      </c>
      <c r="R2" s="13" t="s">
        <v>47</v>
      </c>
      <c r="S2" s="13" t="s">
        <v>47</v>
      </c>
      <c r="T2" s="13" t="s">
        <v>47</v>
      </c>
      <c r="U2" s="13" t="s">
        <v>47</v>
      </c>
      <c r="V2" s="13" t="s">
        <v>47</v>
      </c>
      <c r="W2" s="13" t="s">
        <v>47</v>
      </c>
      <c r="X2" s="13" t="s">
        <v>47</v>
      </c>
      <c r="Y2" s="14" t="s">
        <v>10</v>
      </c>
    </row>
    <row r="3" spans="1:25" ht="18.75" x14ac:dyDescent="0.3">
      <c r="A3" s="15" t="s">
        <v>21</v>
      </c>
      <c r="B3" s="12" t="s">
        <v>47</v>
      </c>
      <c r="C3" s="12" t="s">
        <v>47</v>
      </c>
      <c r="D3" s="12" t="s">
        <v>47</v>
      </c>
      <c r="E3" s="12">
        <v>1</v>
      </c>
      <c r="F3" s="12" t="s">
        <v>47</v>
      </c>
      <c r="G3" s="12">
        <v>9</v>
      </c>
      <c r="H3" s="12" t="s">
        <v>47</v>
      </c>
      <c r="I3" s="12" t="s">
        <v>47</v>
      </c>
      <c r="J3" s="12" t="s">
        <v>47</v>
      </c>
      <c r="K3" s="12" t="s">
        <v>47</v>
      </c>
      <c r="L3" s="12" t="s">
        <v>47</v>
      </c>
      <c r="M3" s="12" t="s">
        <v>47</v>
      </c>
      <c r="N3" s="12" t="s">
        <v>47</v>
      </c>
      <c r="O3" s="12" t="s">
        <v>47</v>
      </c>
      <c r="P3" s="12" t="s">
        <v>47</v>
      </c>
      <c r="Q3" s="12" t="s">
        <v>47</v>
      </c>
      <c r="R3" s="12" t="s">
        <v>47</v>
      </c>
      <c r="S3" s="12" t="s">
        <v>47</v>
      </c>
      <c r="T3" s="12" t="s">
        <v>47</v>
      </c>
      <c r="U3" s="12" t="s">
        <v>47</v>
      </c>
      <c r="V3" s="12" t="s">
        <v>47</v>
      </c>
      <c r="W3" s="12" t="s">
        <v>47</v>
      </c>
      <c r="X3" s="12" t="s">
        <v>47</v>
      </c>
      <c r="Y3" s="15" t="s">
        <v>21</v>
      </c>
    </row>
    <row r="4" spans="1:25" ht="18.75" x14ac:dyDescent="0.3">
      <c r="A4" s="14" t="s">
        <v>20</v>
      </c>
      <c r="B4" s="13" t="s">
        <v>47</v>
      </c>
      <c r="C4" s="13" t="s">
        <v>47</v>
      </c>
      <c r="D4" s="13" t="s">
        <v>47</v>
      </c>
      <c r="E4" s="13" t="s">
        <v>47</v>
      </c>
      <c r="F4" s="13">
        <v>2</v>
      </c>
      <c r="G4" s="13">
        <v>9</v>
      </c>
      <c r="H4" s="13" t="s">
        <v>47</v>
      </c>
      <c r="I4" s="13" t="s">
        <v>47</v>
      </c>
      <c r="J4" s="13" t="s">
        <v>47</v>
      </c>
      <c r="K4" s="13" t="s">
        <v>47</v>
      </c>
      <c r="L4" s="13" t="s">
        <v>47</v>
      </c>
      <c r="M4" s="13" t="s">
        <v>47</v>
      </c>
      <c r="N4" s="13" t="s">
        <v>47</v>
      </c>
      <c r="O4" s="13" t="s">
        <v>47</v>
      </c>
      <c r="P4" s="13" t="s">
        <v>47</v>
      </c>
      <c r="Q4" s="13" t="s">
        <v>47</v>
      </c>
      <c r="R4" s="13" t="s">
        <v>47</v>
      </c>
      <c r="S4" s="13" t="s">
        <v>47</v>
      </c>
      <c r="T4" s="13" t="s">
        <v>47</v>
      </c>
      <c r="U4" s="13" t="s">
        <v>47</v>
      </c>
      <c r="V4" s="13" t="s">
        <v>47</v>
      </c>
      <c r="W4" s="13" t="s">
        <v>47</v>
      </c>
      <c r="X4" s="13" t="s">
        <v>47</v>
      </c>
      <c r="Y4" s="14" t="s">
        <v>20</v>
      </c>
    </row>
    <row r="5" spans="1:25" ht="18.75" x14ac:dyDescent="0.3">
      <c r="A5" s="15" t="s">
        <v>12</v>
      </c>
      <c r="B5" s="12" t="s">
        <v>47</v>
      </c>
      <c r="C5" s="12" t="s">
        <v>47</v>
      </c>
      <c r="D5" s="12" t="s">
        <v>47</v>
      </c>
      <c r="E5" s="12" t="s">
        <v>47</v>
      </c>
      <c r="F5" s="12" t="s">
        <v>47</v>
      </c>
      <c r="G5" s="12" t="s">
        <v>47</v>
      </c>
      <c r="H5" s="12">
        <v>2</v>
      </c>
      <c r="I5" s="12">
        <v>3</v>
      </c>
      <c r="J5" s="12">
        <v>1</v>
      </c>
      <c r="K5" s="12">
        <v>2</v>
      </c>
      <c r="L5" s="12" t="s">
        <v>47</v>
      </c>
      <c r="M5" s="12" t="s">
        <v>47</v>
      </c>
      <c r="N5" s="12" t="s">
        <v>47</v>
      </c>
      <c r="O5" s="12" t="s">
        <v>47</v>
      </c>
      <c r="P5" s="12" t="s">
        <v>47</v>
      </c>
      <c r="Q5" s="12" t="s">
        <v>47</v>
      </c>
      <c r="R5" s="12" t="s">
        <v>47</v>
      </c>
      <c r="S5" s="12" t="s">
        <v>47</v>
      </c>
      <c r="T5" s="12" t="s">
        <v>47</v>
      </c>
      <c r="U5" s="12" t="s">
        <v>47</v>
      </c>
      <c r="V5" s="12" t="s">
        <v>47</v>
      </c>
      <c r="W5" s="12" t="s">
        <v>47</v>
      </c>
      <c r="X5" s="12" t="s">
        <v>47</v>
      </c>
      <c r="Y5" s="15" t="s">
        <v>12</v>
      </c>
    </row>
    <row r="6" spans="1:25" ht="18.75" x14ac:dyDescent="0.3">
      <c r="A6" s="14" t="s">
        <v>14</v>
      </c>
      <c r="B6" s="13" t="s">
        <v>47</v>
      </c>
      <c r="C6" s="13" t="s">
        <v>47</v>
      </c>
      <c r="D6" s="13" t="s">
        <v>47</v>
      </c>
      <c r="E6" s="13" t="s">
        <v>47</v>
      </c>
      <c r="F6" s="13" t="s">
        <v>47</v>
      </c>
      <c r="G6" s="13" t="s">
        <v>47</v>
      </c>
      <c r="H6" s="13">
        <v>2</v>
      </c>
      <c r="I6" s="13">
        <v>3</v>
      </c>
      <c r="J6" s="13" t="s">
        <v>47</v>
      </c>
      <c r="K6" s="13" t="s">
        <v>47</v>
      </c>
      <c r="L6" s="13" t="s">
        <v>47</v>
      </c>
      <c r="M6" s="13" t="s">
        <v>47</v>
      </c>
      <c r="N6" s="13" t="s">
        <v>47</v>
      </c>
      <c r="O6" s="13" t="s">
        <v>47</v>
      </c>
      <c r="P6" s="13" t="s">
        <v>47</v>
      </c>
      <c r="Q6" s="13" t="s">
        <v>47</v>
      </c>
      <c r="R6" s="13" t="s">
        <v>47</v>
      </c>
      <c r="S6" s="13" t="s">
        <v>47</v>
      </c>
      <c r="T6" s="13" t="s">
        <v>47</v>
      </c>
      <c r="U6" s="13" t="s">
        <v>47</v>
      </c>
      <c r="V6" s="13">
        <v>1</v>
      </c>
      <c r="W6" s="13">
        <v>2</v>
      </c>
      <c r="X6" s="13" t="s">
        <v>47</v>
      </c>
      <c r="Y6" s="14" t="s">
        <v>14</v>
      </c>
    </row>
    <row r="7" spans="1:25" ht="18.75" x14ac:dyDescent="0.3">
      <c r="A7" s="15" t="s">
        <v>13</v>
      </c>
      <c r="B7" s="12" t="s">
        <v>47</v>
      </c>
      <c r="C7" s="12" t="s">
        <v>47</v>
      </c>
      <c r="D7" s="12" t="s">
        <v>47</v>
      </c>
      <c r="E7" s="12" t="s">
        <v>47</v>
      </c>
      <c r="F7" s="12" t="s">
        <v>47</v>
      </c>
      <c r="G7" s="12" t="s">
        <v>47</v>
      </c>
      <c r="H7" s="12">
        <v>2</v>
      </c>
      <c r="I7" s="12">
        <v>3</v>
      </c>
      <c r="J7" s="12" t="s">
        <v>47</v>
      </c>
      <c r="K7" s="12" t="s">
        <v>47</v>
      </c>
      <c r="L7" s="12" t="s">
        <v>47</v>
      </c>
      <c r="M7" s="12" t="s">
        <v>47</v>
      </c>
      <c r="N7" s="12" t="s">
        <v>47</v>
      </c>
      <c r="O7" s="12" t="s">
        <v>47</v>
      </c>
      <c r="P7" s="12" t="s">
        <v>47</v>
      </c>
      <c r="Q7" s="12" t="s">
        <v>47</v>
      </c>
      <c r="R7" s="12">
        <v>1</v>
      </c>
      <c r="S7" s="12">
        <v>2</v>
      </c>
      <c r="T7" s="12" t="s">
        <v>47</v>
      </c>
      <c r="U7" s="12" t="s">
        <v>47</v>
      </c>
      <c r="V7" s="12" t="s">
        <v>47</v>
      </c>
      <c r="W7" s="12" t="s">
        <v>47</v>
      </c>
      <c r="X7" s="12" t="s">
        <v>47</v>
      </c>
      <c r="Y7" s="15" t="s">
        <v>13</v>
      </c>
    </row>
    <row r="8" spans="1:25" ht="18.75" x14ac:dyDescent="0.3">
      <c r="A8" s="14" t="s">
        <v>15</v>
      </c>
      <c r="B8" s="13" t="s">
        <v>47</v>
      </c>
      <c r="C8" s="13" t="s">
        <v>47</v>
      </c>
      <c r="D8" s="13" t="s">
        <v>47</v>
      </c>
      <c r="E8" s="13" t="s">
        <v>47</v>
      </c>
      <c r="F8" s="13" t="s">
        <v>47</v>
      </c>
      <c r="G8" s="13" t="s">
        <v>47</v>
      </c>
      <c r="H8" s="13">
        <v>2</v>
      </c>
      <c r="I8" s="13">
        <v>3</v>
      </c>
      <c r="J8" s="13" t="s">
        <v>47</v>
      </c>
      <c r="K8" s="13" t="s">
        <v>47</v>
      </c>
      <c r="L8" s="13" t="s">
        <v>47</v>
      </c>
      <c r="M8" s="13" t="s">
        <v>47</v>
      </c>
      <c r="N8" s="13" t="s">
        <v>47</v>
      </c>
      <c r="O8" s="13" t="s">
        <v>47</v>
      </c>
      <c r="P8" s="13">
        <v>1</v>
      </c>
      <c r="Q8" s="13">
        <v>2</v>
      </c>
      <c r="R8" s="13" t="s">
        <v>47</v>
      </c>
      <c r="S8" s="13" t="s">
        <v>47</v>
      </c>
      <c r="T8" s="13" t="s">
        <v>47</v>
      </c>
      <c r="U8" s="13" t="s">
        <v>47</v>
      </c>
      <c r="V8" s="13" t="s">
        <v>47</v>
      </c>
      <c r="W8" s="13" t="s">
        <v>47</v>
      </c>
      <c r="X8" s="13" t="s">
        <v>47</v>
      </c>
      <c r="Y8" s="14" t="s">
        <v>15</v>
      </c>
    </row>
    <row r="9" spans="1:25" ht="18.75" x14ac:dyDescent="0.3">
      <c r="A9" s="15" t="s">
        <v>16</v>
      </c>
      <c r="B9" s="12" t="s">
        <v>47</v>
      </c>
      <c r="C9" s="12" t="s">
        <v>47</v>
      </c>
      <c r="D9" s="12" t="s">
        <v>47</v>
      </c>
      <c r="E9" s="12" t="s">
        <v>47</v>
      </c>
      <c r="F9" s="12" t="s">
        <v>47</v>
      </c>
      <c r="G9" s="12" t="s">
        <v>47</v>
      </c>
      <c r="H9" s="12">
        <v>2</v>
      </c>
      <c r="I9" s="12">
        <v>3</v>
      </c>
      <c r="J9" s="12" t="s">
        <v>47</v>
      </c>
      <c r="K9" s="12" t="s">
        <v>47</v>
      </c>
      <c r="L9" s="12" t="s">
        <v>47</v>
      </c>
      <c r="M9" s="12" t="s">
        <v>47</v>
      </c>
      <c r="N9" s="12" t="s">
        <v>47</v>
      </c>
      <c r="O9" s="12" t="s">
        <v>47</v>
      </c>
      <c r="P9" s="12" t="s">
        <v>47</v>
      </c>
      <c r="Q9" s="12" t="s">
        <v>47</v>
      </c>
      <c r="R9" s="12" t="s">
        <v>47</v>
      </c>
      <c r="S9" s="12" t="s">
        <v>47</v>
      </c>
      <c r="T9" s="12">
        <v>1</v>
      </c>
      <c r="U9" s="12">
        <v>2</v>
      </c>
      <c r="V9" s="12" t="s">
        <v>47</v>
      </c>
      <c r="W9" s="12" t="s">
        <v>47</v>
      </c>
      <c r="X9" s="12" t="s">
        <v>47</v>
      </c>
      <c r="Y9" s="15" t="s">
        <v>16</v>
      </c>
    </row>
    <row r="10" spans="1:25" ht="18.75" x14ac:dyDescent="0.3">
      <c r="A10" s="14" t="s">
        <v>17</v>
      </c>
      <c r="B10" s="13" t="s">
        <v>47</v>
      </c>
      <c r="C10" s="13" t="s">
        <v>47</v>
      </c>
      <c r="D10" s="13" t="s">
        <v>47</v>
      </c>
      <c r="E10" s="13" t="s">
        <v>47</v>
      </c>
      <c r="F10" s="13" t="s">
        <v>47</v>
      </c>
      <c r="G10" s="13" t="s">
        <v>47</v>
      </c>
      <c r="H10" s="13" t="s">
        <v>47</v>
      </c>
      <c r="I10" s="13" t="s">
        <v>47</v>
      </c>
      <c r="J10" s="13" t="s">
        <v>47</v>
      </c>
      <c r="K10" s="13" t="s">
        <v>47</v>
      </c>
      <c r="L10" s="13" t="s">
        <v>47</v>
      </c>
      <c r="M10" s="13">
        <v>1</v>
      </c>
      <c r="N10" s="13" t="s">
        <v>47</v>
      </c>
      <c r="O10" s="13">
        <v>1</v>
      </c>
      <c r="P10" s="13" t="s">
        <v>47</v>
      </c>
      <c r="Q10" s="13" t="s">
        <v>47</v>
      </c>
      <c r="R10" s="13" t="s">
        <v>47</v>
      </c>
      <c r="S10" s="13" t="s">
        <v>47</v>
      </c>
      <c r="T10" s="13" t="s">
        <v>47</v>
      </c>
      <c r="U10" s="13" t="s">
        <v>47</v>
      </c>
      <c r="V10" s="13" t="s">
        <v>47</v>
      </c>
      <c r="W10" s="13" t="s">
        <v>47</v>
      </c>
      <c r="X10" s="13" t="s">
        <v>47</v>
      </c>
      <c r="Y10" s="14" t="s">
        <v>17</v>
      </c>
    </row>
    <row r="11" spans="1:25" ht="18.75" x14ac:dyDescent="0.3">
      <c r="A11" s="15" t="s">
        <v>18</v>
      </c>
      <c r="B11" s="12" t="s">
        <v>47</v>
      </c>
      <c r="C11" s="12" t="s">
        <v>47</v>
      </c>
      <c r="D11" s="12" t="s">
        <v>47</v>
      </c>
      <c r="E11" s="12" t="s">
        <v>47</v>
      </c>
      <c r="F11" s="12" t="s">
        <v>47</v>
      </c>
      <c r="G11" s="12" t="s">
        <v>47</v>
      </c>
      <c r="H11" s="12" t="s">
        <v>47</v>
      </c>
      <c r="I11" s="12" t="s">
        <v>47</v>
      </c>
      <c r="J11" s="12" t="s">
        <v>47</v>
      </c>
      <c r="K11" s="12" t="s">
        <v>47</v>
      </c>
      <c r="L11" s="12">
        <v>3</v>
      </c>
      <c r="M11" s="12" t="s">
        <v>47</v>
      </c>
      <c r="N11" s="12">
        <v>1</v>
      </c>
      <c r="O11" s="12" t="s">
        <v>47</v>
      </c>
      <c r="P11" s="12" t="s">
        <v>47</v>
      </c>
      <c r="Q11" s="12" t="s">
        <v>47</v>
      </c>
      <c r="R11" s="12" t="s">
        <v>47</v>
      </c>
      <c r="S11" s="12" t="s">
        <v>47</v>
      </c>
      <c r="T11" s="12" t="s">
        <v>47</v>
      </c>
      <c r="U11" s="12" t="s">
        <v>47</v>
      </c>
      <c r="V11" s="12" t="s">
        <v>47</v>
      </c>
      <c r="W11" s="12" t="s">
        <v>47</v>
      </c>
      <c r="X11" s="12" t="s">
        <v>47</v>
      </c>
      <c r="Y11" s="15" t="s">
        <v>18</v>
      </c>
    </row>
    <row r="12" spans="1:25" ht="18.75" x14ac:dyDescent="0.3">
      <c r="A12" s="14" t="s">
        <v>22</v>
      </c>
      <c r="B12" s="13" t="s">
        <v>47</v>
      </c>
      <c r="C12" s="13" t="s">
        <v>47</v>
      </c>
      <c r="D12" s="13" t="s">
        <v>47</v>
      </c>
      <c r="E12" s="13" t="s">
        <v>47</v>
      </c>
      <c r="F12" s="13" t="s">
        <v>47</v>
      </c>
      <c r="G12" s="13" t="s">
        <v>47</v>
      </c>
      <c r="H12" s="13" t="s">
        <v>47</v>
      </c>
      <c r="I12" s="13" t="s">
        <v>47</v>
      </c>
      <c r="J12" s="13" t="s">
        <v>47</v>
      </c>
      <c r="K12" s="13" t="s">
        <v>47</v>
      </c>
      <c r="L12" s="13" t="s">
        <v>47</v>
      </c>
      <c r="M12" s="13" t="s">
        <v>47</v>
      </c>
      <c r="N12" s="13" t="s">
        <v>47</v>
      </c>
      <c r="O12" s="13" t="s">
        <v>47</v>
      </c>
      <c r="P12" s="13" t="s">
        <v>47</v>
      </c>
      <c r="Q12" s="13" t="s">
        <v>47</v>
      </c>
      <c r="R12" s="13" t="s">
        <v>47</v>
      </c>
      <c r="S12" s="13" t="s">
        <v>47</v>
      </c>
      <c r="T12" s="13" t="s">
        <v>47</v>
      </c>
      <c r="U12" s="13" t="s">
        <v>47</v>
      </c>
      <c r="V12" s="13" t="s">
        <v>47</v>
      </c>
      <c r="W12" s="13" t="s">
        <v>47</v>
      </c>
      <c r="X12" s="13">
        <v>3</v>
      </c>
      <c r="Y12" s="14" t="s">
        <v>22</v>
      </c>
    </row>
    <row r="13" spans="1:25" ht="18.75" x14ac:dyDescent="0.3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ht="18.75" x14ac:dyDescent="0.3">
      <c r="A14" s="16"/>
      <c r="B14" s="17"/>
      <c r="C14" s="11"/>
      <c r="D14" s="18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x14ac:dyDescent="0.25">
      <c r="A15" s="8"/>
      <c r="B15" s="19" t="s">
        <v>73</v>
      </c>
      <c r="C15" s="19" t="s">
        <v>74</v>
      </c>
      <c r="D15" s="19" t="s">
        <v>75</v>
      </c>
      <c r="E15" s="19" t="s">
        <v>76</v>
      </c>
      <c r="F15" s="19" t="s">
        <v>48</v>
      </c>
      <c r="G15" s="19" t="s">
        <v>49</v>
      </c>
      <c r="H15" s="19" t="s">
        <v>77</v>
      </c>
      <c r="I15" s="19" t="s">
        <v>78</v>
      </c>
      <c r="J15" s="19" t="s">
        <v>79</v>
      </c>
      <c r="K15" s="19" t="s">
        <v>23</v>
      </c>
      <c r="L15" s="19" t="s">
        <v>80</v>
      </c>
      <c r="M15" s="19" t="s">
        <v>81</v>
      </c>
      <c r="N15" s="19" t="s">
        <v>82</v>
      </c>
      <c r="O15" s="19" t="s">
        <v>83</v>
      </c>
      <c r="P15" s="19" t="s">
        <v>84</v>
      </c>
      <c r="Q15" s="19" t="s">
        <v>50</v>
      </c>
      <c r="R15" s="19" t="s">
        <v>85</v>
      </c>
      <c r="S15" s="19" t="s">
        <v>86</v>
      </c>
      <c r="T15" s="19" t="s">
        <v>87</v>
      </c>
      <c r="U15" s="19" t="s">
        <v>88</v>
      </c>
      <c r="V15" s="19" t="s">
        <v>51</v>
      </c>
      <c r="W15" s="19" t="s">
        <v>52</v>
      </c>
      <c r="X15" s="19" t="s">
        <v>89</v>
      </c>
      <c r="Y15" s="8"/>
    </row>
    <row r="16" spans="1:25" ht="18.75" x14ac:dyDescent="0.3">
      <c r="A16" s="14" t="s">
        <v>26</v>
      </c>
      <c r="B16" s="13">
        <v>3</v>
      </c>
      <c r="C16" s="13">
        <v>2</v>
      </c>
      <c r="D16" s="13">
        <v>1</v>
      </c>
      <c r="E16" s="13" t="s">
        <v>47</v>
      </c>
      <c r="F16" s="13" t="s">
        <v>47</v>
      </c>
      <c r="G16" s="13" t="s">
        <v>47</v>
      </c>
      <c r="H16" s="13" t="s">
        <v>47</v>
      </c>
      <c r="I16" s="13" t="s">
        <v>47</v>
      </c>
      <c r="J16" s="13" t="s">
        <v>47</v>
      </c>
      <c r="K16" s="13" t="s">
        <v>47</v>
      </c>
      <c r="L16" s="13" t="s">
        <v>47</v>
      </c>
      <c r="M16" s="13" t="s">
        <v>47</v>
      </c>
      <c r="N16" s="13" t="s">
        <v>47</v>
      </c>
      <c r="O16" s="13" t="s">
        <v>47</v>
      </c>
      <c r="P16" s="13" t="s">
        <v>47</v>
      </c>
      <c r="Q16" s="13" t="s">
        <v>47</v>
      </c>
      <c r="R16" s="13" t="s">
        <v>47</v>
      </c>
      <c r="S16" s="13" t="s">
        <v>47</v>
      </c>
      <c r="T16" s="13" t="s">
        <v>47</v>
      </c>
      <c r="U16" s="13" t="s">
        <v>47</v>
      </c>
      <c r="V16" s="13" t="s">
        <v>47</v>
      </c>
      <c r="W16" s="13" t="s">
        <v>47</v>
      </c>
      <c r="X16" s="13" t="s">
        <v>47</v>
      </c>
      <c r="Y16" s="14" t="s">
        <v>26</v>
      </c>
    </row>
    <row r="17" spans="1:25" ht="18.75" x14ac:dyDescent="0.3">
      <c r="A17" s="15" t="s">
        <v>41</v>
      </c>
      <c r="B17" s="12" t="s">
        <v>47</v>
      </c>
      <c r="C17" s="12" t="s">
        <v>47</v>
      </c>
      <c r="D17" s="12" t="s">
        <v>47</v>
      </c>
      <c r="E17" s="12">
        <v>1</v>
      </c>
      <c r="F17" s="12">
        <v>1</v>
      </c>
      <c r="G17" s="12" t="s">
        <v>47</v>
      </c>
      <c r="H17" s="12" t="s">
        <v>47</v>
      </c>
      <c r="I17" s="12" t="s">
        <v>47</v>
      </c>
      <c r="J17" s="12" t="s">
        <v>47</v>
      </c>
      <c r="K17" s="12" t="s">
        <v>47</v>
      </c>
      <c r="L17" s="12" t="s">
        <v>47</v>
      </c>
      <c r="M17" s="12" t="s">
        <v>47</v>
      </c>
      <c r="N17" s="12" t="s">
        <v>47</v>
      </c>
      <c r="O17" s="12" t="s">
        <v>47</v>
      </c>
      <c r="P17" s="12" t="s">
        <v>47</v>
      </c>
      <c r="Q17" s="12" t="s">
        <v>47</v>
      </c>
      <c r="R17" s="12" t="s">
        <v>47</v>
      </c>
      <c r="S17" s="12" t="s">
        <v>47</v>
      </c>
      <c r="T17" s="12" t="s">
        <v>47</v>
      </c>
      <c r="U17" s="12" t="s">
        <v>47</v>
      </c>
      <c r="V17" s="12" t="s">
        <v>47</v>
      </c>
      <c r="W17" s="12" t="s">
        <v>47</v>
      </c>
      <c r="X17" s="12" t="s">
        <v>47</v>
      </c>
      <c r="Y17" s="15" t="s">
        <v>41</v>
      </c>
    </row>
    <row r="18" spans="1:25" ht="18.75" x14ac:dyDescent="0.3">
      <c r="A18" s="14" t="s">
        <v>40</v>
      </c>
      <c r="B18" s="13" t="s">
        <v>47</v>
      </c>
      <c r="C18" s="13" t="s">
        <v>47</v>
      </c>
      <c r="D18" s="13" t="s">
        <v>47</v>
      </c>
      <c r="E18" s="13" t="s">
        <v>47</v>
      </c>
      <c r="F18" s="13" t="s">
        <v>47</v>
      </c>
      <c r="G18" s="13" t="s">
        <v>47</v>
      </c>
      <c r="H18" s="13" t="s">
        <v>47</v>
      </c>
      <c r="I18" s="13">
        <v>3</v>
      </c>
      <c r="J18" s="13" t="s">
        <v>47</v>
      </c>
      <c r="K18" s="13" t="s">
        <v>47</v>
      </c>
      <c r="L18" s="13" t="s">
        <v>47</v>
      </c>
      <c r="M18" s="13" t="s">
        <v>47</v>
      </c>
      <c r="N18" s="13" t="s">
        <v>47</v>
      </c>
      <c r="O18" s="13" t="s">
        <v>47</v>
      </c>
      <c r="P18" s="13" t="s">
        <v>47</v>
      </c>
      <c r="Q18" s="13" t="s">
        <v>47</v>
      </c>
      <c r="R18" s="13" t="s">
        <v>47</v>
      </c>
      <c r="S18" s="13" t="s">
        <v>47</v>
      </c>
      <c r="T18" s="13" t="s">
        <v>47</v>
      </c>
      <c r="U18" s="13" t="s">
        <v>47</v>
      </c>
      <c r="V18" s="13" t="s">
        <v>47</v>
      </c>
      <c r="W18" s="13" t="s">
        <v>47</v>
      </c>
      <c r="X18" s="13" t="s">
        <v>47</v>
      </c>
      <c r="Y18" s="14" t="s">
        <v>40</v>
      </c>
    </row>
    <row r="19" spans="1:25" ht="18.75" x14ac:dyDescent="0.3">
      <c r="A19" s="15" t="s">
        <v>42</v>
      </c>
      <c r="B19" s="12" t="s">
        <v>47</v>
      </c>
      <c r="C19" s="12" t="s">
        <v>47</v>
      </c>
      <c r="D19" s="12" t="s">
        <v>47</v>
      </c>
      <c r="E19" s="12" t="s">
        <v>47</v>
      </c>
      <c r="F19" s="12" t="s">
        <v>47</v>
      </c>
      <c r="G19" s="12" t="s">
        <v>47</v>
      </c>
      <c r="H19" s="12" t="s">
        <v>47</v>
      </c>
      <c r="I19" s="12" t="s">
        <v>47</v>
      </c>
      <c r="J19" s="12">
        <v>1</v>
      </c>
      <c r="K19" s="12">
        <v>1</v>
      </c>
      <c r="L19" s="12" t="s">
        <v>47</v>
      </c>
      <c r="M19" s="12" t="s">
        <v>47</v>
      </c>
      <c r="N19" s="12" t="s">
        <v>47</v>
      </c>
      <c r="O19" s="12" t="s">
        <v>47</v>
      </c>
      <c r="P19" s="12" t="s">
        <v>47</v>
      </c>
      <c r="Q19" s="12" t="s">
        <v>47</v>
      </c>
      <c r="R19" s="12" t="s">
        <v>47</v>
      </c>
      <c r="S19" s="12" t="s">
        <v>47</v>
      </c>
      <c r="T19" s="12" t="s">
        <v>47</v>
      </c>
      <c r="U19" s="12" t="s">
        <v>47</v>
      </c>
      <c r="V19" s="12" t="s">
        <v>47</v>
      </c>
      <c r="W19" s="12" t="s">
        <v>47</v>
      </c>
      <c r="X19" s="12" t="s">
        <v>47</v>
      </c>
      <c r="Y19" s="15" t="s">
        <v>42</v>
      </c>
    </row>
    <row r="20" spans="1:25" ht="18.75" x14ac:dyDescent="0.3">
      <c r="A20" s="14" t="s">
        <v>43</v>
      </c>
      <c r="B20" s="13" t="s">
        <v>47</v>
      </c>
      <c r="C20" s="13" t="s">
        <v>47</v>
      </c>
      <c r="D20" s="13" t="s">
        <v>47</v>
      </c>
      <c r="E20" s="13" t="s">
        <v>47</v>
      </c>
      <c r="F20" s="13" t="s">
        <v>47</v>
      </c>
      <c r="G20" s="13" t="s">
        <v>47</v>
      </c>
      <c r="H20" s="13" t="s">
        <v>47</v>
      </c>
      <c r="I20" s="13" t="s">
        <v>47</v>
      </c>
      <c r="J20" s="13" t="s">
        <v>47</v>
      </c>
      <c r="K20" s="13">
        <v>1</v>
      </c>
      <c r="L20" s="13">
        <v>1</v>
      </c>
      <c r="M20" s="13" t="s">
        <v>47</v>
      </c>
      <c r="N20" s="13" t="s">
        <v>47</v>
      </c>
      <c r="O20" s="13" t="s">
        <v>47</v>
      </c>
      <c r="P20" s="13" t="s">
        <v>47</v>
      </c>
      <c r="Q20" s="13" t="s">
        <v>47</v>
      </c>
      <c r="R20" s="13" t="s">
        <v>47</v>
      </c>
      <c r="S20" s="13" t="s">
        <v>47</v>
      </c>
      <c r="T20" s="13" t="s">
        <v>47</v>
      </c>
      <c r="U20" s="13" t="s">
        <v>47</v>
      </c>
      <c r="V20" s="13" t="s">
        <v>47</v>
      </c>
      <c r="W20" s="13" t="s">
        <v>47</v>
      </c>
      <c r="X20" s="13" t="s">
        <v>47</v>
      </c>
      <c r="Y20" s="14" t="s">
        <v>43</v>
      </c>
    </row>
    <row r="21" spans="1:25" ht="18.75" x14ac:dyDescent="0.3">
      <c r="A21" s="15" t="s">
        <v>44</v>
      </c>
      <c r="B21" s="12" t="s">
        <v>47</v>
      </c>
      <c r="C21" s="12" t="s">
        <v>47</v>
      </c>
      <c r="D21" s="12" t="s">
        <v>47</v>
      </c>
      <c r="E21" s="12" t="s">
        <v>47</v>
      </c>
      <c r="F21" s="12" t="s">
        <v>47</v>
      </c>
      <c r="G21" s="12" t="s">
        <v>47</v>
      </c>
      <c r="H21" s="12" t="s">
        <v>47</v>
      </c>
      <c r="I21" s="12" t="s">
        <v>47</v>
      </c>
      <c r="J21" s="12" t="s">
        <v>47</v>
      </c>
      <c r="K21" s="12">
        <v>1</v>
      </c>
      <c r="L21" s="12" t="s">
        <v>47</v>
      </c>
      <c r="M21" s="12">
        <v>1</v>
      </c>
      <c r="N21" s="12" t="s">
        <v>47</v>
      </c>
      <c r="O21" s="12" t="s">
        <v>47</v>
      </c>
      <c r="P21" s="12" t="s">
        <v>47</v>
      </c>
      <c r="Q21" s="12" t="s">
        <v>47</v>
      </c>
      <c r="R21" s="12" t="s">
        <v>47</v>
      </c>
      <c r="S21" s="12" t="s">
        <v>47</v>
      </c>
      <c r="T21" s="12" t="s">
        <v>47</v>
      </c>
      <c r="U21" s="12" t="s">
        <v>47</v>
      </c>
      <c r="V21" s="12" t="s">
        <v>47</v>
      </c>
      <c r="W21" s="12" t="s">
        <v>47</v>
      </c>
      <c r="X21" s="12" t="s">
        <v>47</v>
      </c>
      <c r="Y21" s="15" t="s">
        <v>44</v>
      </c>
    </row>
    <row r="22" spans="1:25" ht="18.75" x14ac:dyDescent="0.3">
      <c r="A22" s="14" t="s">
        <v>45</v>
      </c>
      <c r="B22" s="13" t="s">
        <v>47</v>
      </c>
      <c r="C22" s="13" t="s">
        <v>47</v>
      </c>
      <c r="D22" s="13" t="s">
        <v>47</v>
      </c>
      <c r="E22" s="13" t="s">
        <v>47</v>
      </c>
      <c r="F22" s="13" t="s">
        <v>47</v>
      </c>
      <c r="G22" s="13" t="s">
        <v>47</v>
      </c>
      <c r="H22" s="13" t="s">
        <v>47</v>
      </c>
      <c r="I22" s="13" t="s">
        <v>47</v>
      </c>
      <c r="J22" s="13" t="s">
        <v>47</v>
      </c>
      <c r="K22" s="13" t="s">
        <v>47</v>
      </c>
      <c r="L22" s="13" t="s">
        <v>47</v>
      </c>
      <c r="M22" s="13" t="s">
        <v>47</v>
      </c>
      <c r="N22" s="13">
        <v>2</v>
      </c>
      <c r="O22" s="13">
        <v>1</v>
      </c>
      <c r="P22" s="13">
        <v>1</v>
      </c>
      <c r="Q22" s="13">
        <v>3</v>
      </c>
      <c r="R22" s="13" t="s">
        <v>47</v>
      </c>
      <c r="S22" s="13" t="s">
        <v>47</v>
      </c>
      <c r="T22" s="13" t="s">
        <v>47</v>
      </c>
      <c r="U22" s="13" t="s">
        <v>47</v>
      </c>
      <c r="V22" s="13" t="s">
        <v>47</v>
      </c>
      <c r="W22" s="13" t="s">
        <v>47</v>
      </c>
      <c r="X22" s="13" t="s">
        <v>47</v>
      </c>
      <c r="Y22" s="14" t="s">
        <v>45</v>
      </c>
    </row>
    <row r="23" spans="1:25" ht="18.75" x14ac:dyDescent="0.3">
      <c r="A23" s="15" t="s">
        <v>11</v>
      </c>
      <c r="B23" s="12" t="s">
        <v>47</v>
      </c>
      <c r="C23" s="12" t="s">
        <v>47</v>
      </c>
      <c r="D23" s="12" t="s">
        <v>47</v>
      </c>
      <c r="E23" s="12" t="s">
        <v>47</v>
      </c>
      <c r="F23" s="12" t="s">
        <v>47</v>
      </c>
      <c r="G23" s="12" t="s">
        <v>47</v>
      </c>
      <c r="H23" s="12" t="s">
        <v>47</v>
      </c>
      <c r="I23" s="12" t="s">
        <v>47</v>
      </c>
      <c r="J23" s="12" t="s">
        <v>47</v>
      </c>
      <c r="K23" s="12" t="s">
        <v>47</v>
      </c>
      <c r="L23" s="12" t="s">
        <v>47</v>
      </c>
      <c r="M23" s="12" t="s">
        <v>47</v>
      </c>
      <c r="N23" s="12" t="s">
        <v>47</v>
      </c>
      <c r="O23" s="12" t="s">
        <v>47</v>
      </c>
      <c r="P23" s="12" t="s">
        <v>47</v>
      </c>
      <c r="Q23" s="12" t="s">
        <v>47</v>
      </c>
      <c r="R23" s="12" t="s">
        <v>47</v>
      </c>
      <c r="S23" s="12">
        <v>1</v>
      </c>
      <c r="T23" s="12">
        <v>1</v>
      </c>
      <c r="U23" s="12">
        <v>1</v>
      </c>
      <c r="V23" s="12" t="s">
        <v>47</v>
      </c>
      <c r="W23" s="12" t="s">
        <v>47</v>
      </c>
      <c r="X23" s="12" t="s">
        <v>47</v>
      </c>
      <c r="Y23" s="15" t="s">
        <v>11</v>
      </c>
    </row>
    <row r="24" spans="1:25" ht="18.75" x14ac:dyDescent="0.3">
      <c r="A24" s="14" t="s">
        <v>46</v>
      </c>
      <c r="B24" s="13" t="s">
        <v>47</v>
      </c>
      <c r="C24" s="13" t="s">
        <v>47</v>
      </c>
      <c r="D24" s="13" t="s">
        <v>47</v>
      </c>
      <c r="E24" s="13" t="s">
        <v>47</v>
      </c>
      <c r="F24" s="13" t="s">
        <v>47</v>
      </c>
      <c r="G24" s="13" t="s">
        <v>47</v>
      </c>
      <c r="H24" s="13" t="s">
        <v>47</v>
      </c>
      <c r="I24" s="13" t="s">
        <v>47</v>
      </c>
      <c r="J24" s="13" t="s">
        <v>47</v>
      </c>
      <c r="K24" s="13" t="s">
        <v>47</v>
      </c>
      <c r="L24" s="13" t="s">
        <v>47</v>
      </c>
      <c r="M24" s="13" t="s">
        <v>47</v>
      </c>
      <c r="N24" s="13" t="s">
        <v>47</v>
      </c>
      <c r="O24" s="13" t="s">
        <v>47</v>
      </c>
      <c r="P24" s="13" t="s">
        <v>47</v>
      </c>
      <c r="Q24" s="13" t="s">
        <v>47</v>
      </c>
      <c r="R24" s="13" t="s">
        <v>47</v>
      </c>
      <c r="S24" s="13" t="s">
        <v>47</v>
      </c>
      <c r="T24" s="13" t="s">
        <v>47</v>
      </c>
      <c r="U24" s="13" t="s">
        <v>47</v>
      </c>
      <c r="V24" s="13">
        <v>1</v>
      </c>
      <c r="W24" s="13">
        <v>1</v>
      </c>
      <c r="X24" s="13">
        <v>1</v>
      </c>
      <c r="Y24" s="14" t="s">
        <v>46</v>
      </c>
    </row>
    <row r="25" spans="1:25" ht="18.75" x14ac:dyDescent="0.3">
      <c r="A25" s="15" t="s">
        <v>48</v>
      </c>
      <c r="B25" s="12" t="s">
        <v>47</v>
      </c>
      <c r="C25" s="12" t="s">
        <v>47</v>
      </c>
      <c r="D25" s="12" t="s">
        <v>47</v>
      </c>
      <c r="E25" s="12" t="s">
        <v>47</v>
      </c>
      <c r="F25" s="12" t="s">
        <v>47</v>
      </c>
      <c r="G25" s="12">
        <v>6</v>
      </c>
      <c r="H25" s="12">
        <v>9</v>
      </c>
      <c r="I25" s="12" t="s">
        <v>47</v>
      </c>
      <c r="J25" s="12" t="s">
        <v>47</v>
      </c>
      <c r="K25" s="12" t="s">
        <v>47</v>
      </c>
      <c r="L25" s="12" t="s">
        <v>47</v>
      </c>
      <c r="M25" s="12" t="s">
        <v>47</v>
      </c>
      <c r="N25" s="12" t="s">
        <v>47</v>
      </c>
      <c r="O25" s="12" t="s">
        <v>47</v>
      </c>
      <c r="P25" s="12" t="s">
        <v>47</v>
      </c>
      <c r="Q25" s="12" t="s">
        <v>47</v>
      </c>
      <c r="R25" s="12" t="s">
        <v>47</v>
      </c>
      <c r="S25" s="12" t="s">
        <v>47</v>
      </c>
      <c r="T25" s="12" t="s">
        <v>47</v>
      </c>
      <c r="U25" s="12" t="s">
        <v>47</v>
      </c>
      <c r="V25" s="12" t="s">
        <v>47</v>
      </c>
      <c r="W25" s="12" t="s">
        <v>47</v>
      </c>
      <c r="X25" s="12" t="s">
        <v>47</v>
      </c>
      <c r="Y25" s="15" t="s">
        <v>48</v>
      </c>
    </row>
    <row r="26" spans="1:25" ht="18.75" x14ac:dyDescent="0.3">
      <c r="A26" s="14" t="s">
        <v>50</v>
      </c>
      <c r="B26" s="13" t="s">
        <v>47</v>
      </c>
      <c r="C26" s="13" t="s">
        <v>47</v>
      </c>
      <c r="D26" s="13" t="s">
        <v>47</v>
      </c>
      <c r="E26" s="13" t="s">
        <v>47</v>
      </c>
      <c r="F26" s="13" t="s">
        <v>47</v>
      </c>
      <c r="G26" s="13" t="s">
        <v>47</v>
      </c>
      <c r="H26" s="13" t="s">
        <v>47</v>
      </c>
      <c r="I26" s="13" t="s">
        <v>47</v>
      </c>
      <c r="J26" s="13" t="s">
        <v>47</v>
      </c>
      <c r="K26" s="13" t="s">
        <v>47</v>
      </c>
      <c r="L26" s="13" t="s">
        <v>47</v>
      </c>
      <c r="M26" s="13" t="s">
        <v>47</v>
      </c>
      <c r="N26" s="13" t="s">
        <v>47</v>
      </c>
      <c r="O26" s="13" t="s">
        <v>47</v>
      </c>
      <c r="P26" s="13" t="s">
        <v>47</v>
      </c>
      <c r="Q26" s="13" t="s">
        <v>47</v>
      </c>
      <c r="R26" s="13">
        <v>5</v>
      </c>
      <c r="S26" s="13" t="s">
        <v>47</v>
      </c>
      <c r="T26" s="13" t="s">
        <v>47</v>
      </c>
      <c r="U26" s="13" t="s">
        <v>47</v>
      </c>
      <c r="V26" s="13" t="s">
        <v>47</v>
      </c>
      <c r="W26" s="13" t="s">
        <v>47</v>
      </c>
      <c r="X26" s="13" t="s">
        <v>47</v>
      </c>
      <c r="Y26" s="14" t="s">
        <v>50</v>
      </c>
    </row>
    <row r="27" spans="1:25" x14ac:dyDescent="0.25">
      <c r="A27" s="20"/>
      <c r="B27" s="2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3"/>
      <c r="B34" s="3"/>
    </row>
    <row r="35" spans="1:22" x14ac:dyDescent="0.25">
      <c r="A35" s="3"/>
      <c r="B35" s="3"/>
    </row>
    <row r="36" spans="1:22" x14ac:dyDescent="0.25">
      <c r="A36" s="3"/>
      <c r="B36" s="3"/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6" r:id="rId12"/>
    <hyperlink ref="A17" r:id="rId13"/>
    <hyperlink ref="A18" r:id="rId14"/>
    <hyperlink ref="A19" r:id="rId15"/>
    <hyperlink ref="A20" r:id="rId16"/>
    <hyperlink ref="A21" r:id="rId17"/>
    <hyperlink ref="A22" r:id="rId18"/>
    <hyperlink ref="A23" r:id="rId19"/>
    <hyperlink ref="A24" r:id="rId20"/>
    <hyperlink ref="A25" r:id="rId21"/>
    <hyperlink ref="A26" r:id="rId22"/>
    <hyperlink ref="Y2" r:id="rId23"/>
    <hyperlink ref="Y3" r:id="rId24"/>
    <hyperlink ref="Y4" r:id="rId25"/>
    <hyperlink ref="Y5" r:id="rId26"/>
    <hyperlink ref="Y6" r:id="rId27"/>
    <hyperlink ref="Y7" r:id="rId28"/>
    <hyperlink ref="Y8" r:id="rId29"/>
    <hyperlink ref="Y9" r:id="rId30"/>
    <hyperlink ref="Y10" r:id="rId31"/>
    <hyperlink ref="Y11" r:id="rId32"/>
    <hyperlink ref="Y12" r:id="rId33"/>
    <hyperlink ref="Y16" r:id="rId34"/>
    <hyperlink ref="Y17" r:id="rId35"/>
    <hyperlink ref="Y18" r:id="rId36"/>
    <hyperlink ref="Y19" r:id="rId37"/>
    <hyperlink ref="Y20" r:id="rId38"/>
    <hyperlink ref="Y21" r:id="rId39"/>
    <hyperlink ref="Y22" r:id="rId40"/>
    <hyperlink ref="Y23" r:id="rId41"/>
    <hyperlink ref="Y24" r:id="rId42"/>
    <hyperlink ref="Y25" r:id="rId43"/>
    <hyperlink ref="Y26" r:id="rId44"/>
    <hyperlink ref="B1" r:id="rId45" display="Luminium Ore (gather)"/>
    <hyperlink ref="C1" r:id="rId46"/>
    <hyperlink ref="D1" r:id="rId47"/>
    <hyperlink ref="E1" r:id="rId48"/>
    <hyperlink ref="F1" r:id="rId49"/>
    <hyperlink ref="G1" r:id="rId50"/>
    <hyperlink ref="H1" r:id="rId51"/>
    <hyperlink ref="I1" r:id="rId52"/>
    <hyperlink ref="J1" r:id="rId53"/>
    <hyperlink ref="K1" r:id="rId54"/>
    <hyperlink ref="L1" r:id="rId55"/>
    <hyperlink ref="M1" r:id="rId56"/>
    <hyperlink ref="N1" r:id="rId57"/>
    <hyperlink ref="O1" r:id="rId58"/>
    <hyperlink ref="P1" r:id="rId59"/>
    <hyperlink ref="Q1" r:id="rId60"/>
    <hyperlink ref="R1" r:id="rId61"/>
    <hyperlink ref="S1" r:id="rId62"/>
    <hyperlink ref="T1" r:id="rId63"/>
    <hyperlink ref="U1" r:id="rId64"/>
    <hyperlink ref="V1" r:id="rId65"/>
    <hyperlink ref="W1" r:id="rId66"/>
    <hyperlink ref="X1" r:id="rId67"/>
    <hyperlink ref="B15" r:id="rId68"/>
    <hyperlink ref="C15" r:id="rId69"/>
    <hyperlink ref="D15" r:id="rId70"/>
    <hyperlink ref="E15" r:id="rId71"/>
    <hyperlink ref="F15" r:id="rId72"/>
    <hyperlink ref="G15" r:id="rId73"/>
    <hyperlink ref="H15" r:id="rId74"/>
    <hyperlink ref="I15" r:id="rId75"/>
    <hyperlink ref="J15" r:id="rId76"/>
    <hyperlink ref="K15" r:id="rId77"/>
    <hyperlink ref="L15" r:id="rId78"/>
    <hyperlink ref="M15" r:id="rId79"/>
    <hyperlink ref="N15" r:id="rId80"/>
    <hyperlink ref="O15" r:id="rId81"/>
    <hyperlink ref="P15" r:id="rId82"/>
    <hyperlink ref="Q15" r:id="rId83"/>
    <hyperlink ref="R15" r:id="rId84"/>
    <hyperlink ref="S15" r:id="rId85"/>
    <hyperlink ref="T15" r:id="rId86"/>
    <hyperlink ref="U15" r:id="rId87"/>
    <hyperlink ref="V15" r:id="rId88"/>
    <hyperlink ref="W15" r:id="rId89"/>
    <hyperlink ref="X15" r:id="rId90"/>
  </hyperlinks>
  <pageMargins left="0.7" right="0.7" top="0.75" bottom="0.75" header="0.3" footer="0.3"/>
  <pageSetup orientation="portrait" verticalDpi="300" r:id="rId91"/>
  <legacyDrawing r:id="rId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Welcome Page</vt:lpstr>
      <vt:lpstr>Material Calculator</vt:lpstr>
      <vt:lpstr>i250 Items</vt:lpstr>
      <vt:lpstr>i250 Mats &amp; Submats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sdrew989</dc:creator>
  <cp:lastModifiedBy>Drew, Nicholas</cp:lastModifiedBy>
  <dcterms:created xsi:type="dcterms:W3CDTF">2017-01-28T14:59:38Z</dcterms:created>
  <dcterms:modified xsi:type="dcterms:W3CDTF">2017-01-30T15:52:32Z</dcterms:modified>
</cp:coreProperties>
</file>