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 Train\Dropbox (britishtriathlon.org)\1-2 Coaching Access Funding\2016-17 Projects\Windrush TC Falling Leaves 19-11-17\"/>
    </mc:Choice>
  </mc:AlternateContent>
  <bookViews>
    <workbookView xWindow="0" yWindow="0" windowWidth="20490" windowHeight="7530" xr2:uid="{41F6A118-44D4-480E-B8FD-2A85E79641CB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2" i="1" l="1"/>
  <c r="O92" i="1"/>
  <c r="K92" i="1"/>
  <c r="AB91" i="1"/>
  <c r="O91" i="1"/>
  <c r="AB90" i="1"/>
  <c r="O90" i="1"/>
  <c r="K90" i="1" s="1"/>
  <c r="AB89" i="1"/>
  <c r="K89" i="1" s="1"/>
  <c r="O89" i="1"/>
  <c r="AB88" i="1"/>
  <c r="O88" i="1"/>
  <c r="K88" i="1" s="1"/>
  <c r="AB87" i="1"/>
  <c r="O87" i="1"/>
  <c r="AB57" i="1"/>
  <c r="O57" i="1"/>
  <c r="AB54" i="1"/>
  <c r="O54" i="1"/>
  <c r="AB37" i="1"/>
  <c r="O37" i="1"/>
  <c r="AB85" i="1"/>
  <c r="O85" i="1"/>
  <c r="AB75" i="1"/>
  <c r="O75" i="1"/>
  <c r="AB70" i="1"/>
  <c r="O70" i="1"/>
  <c r="K70" i="1"/>
  <c r="AB68" i="1"/>
  <c r="O68" i="1"/>
  <c r="K68" i="1"/>
  <c r="AB66" i="1"/>
  <c r="K66" i="1" s="1"/>
  <c r="O66" i="1"/>
  <c r="AB61" i="1"/>
  <c r="O61" i="1"/>
  <c r="K61" i="1" s="1"/>
  <c r="AB58" i="1"/>
  <c r="K58" i="1" s="1"/>
  <c r="O58" i="1"/>
  <c r="AB48" i="1"/>
  <c r="O48" i="1"/>
  <c r="K48" i="1" s="1"/>
  <c r="AB32" i="1"/>
  <c r="O32" i="1"/>
  <c r="AB26" i="1"/>
  <c r="O26" i="1"/>
  <c r="AB24" i="1"/>
  <c r="K24" i="1" s="1"/>
  <c r="O24" i="1"/>
  <c r="AB19" i="1"/>
  <c r="O19" i="1"/>
  <c r="K19" i="1" s="1"/>
  <c r="AB18" i="1"/>
  <c r="O18" i="1"/>
  <c r="AB11" i="1"/>
  <c r="O11" i="1"/>
  <c r="AB7" i="1"/>
  <c r="O7" i="1"/>
  <c r="AB73" i="1"/>
  <c r="O73" i="1"/>
  <c r="AB69" i="1"/>
  <c r="O69" i="1"/>
  <c r="AB65" i="1"/>
  <c r="O65" i="1"/>
  <c r="AB51" i="1"/>
  <c r="O51" i="1"/>
  <c r="K51" i="1"/>
  <c r="AB46" i="1"/>
  <c r="O46" i="1"/>
  <c r="K46" i="1"/>
  <c r="AB45" i="1"/>
  <c r="K45" i="1" s="1"/>
  <c r="O45" i="1"/>
  <c r="AB35" i="1"/>
  <c r="O35" i="1"/>
  <c r="K35" i="1" s="1"/>
  <c r="AB34" i="1"/>
  <c r="K34" i="1" s="1"/>
  <c r="O34" i="1"/>
  <c r="AB25" i="1"/>
  <c r="O25" i="1"/>
  <c r="K25" i="1" s="1"/>
  <c r="AB23" i="1"/>
  <c r="O23" i="1"/>
  <c r="AB6" i="1"/>
  <c r="O6" i="1"/>
  <c r="AB82" i="1"/>
  <c r="K82" i="1" s="1"/>
  <c r="O82" i="1"/>
  <c r="AB79" i="1"/>
  <c r="O79" i="1"/>
  <c r="K79" i="1" s="1"/>
  <c r="AB78" i="1"/>
  <c r="O78" i="1"/>
  <c r="AB74" i="1"/>
  <c r="O74" i="1"/>
  <c r="AB71" i="1"/>
  <c r="O71" i="1"/>
  <c r="AB62" i="1"/>
  <c r="O62" i="1"/>
  <c r="AB59" i="1"/>
  <c r="O59" i="1"/>
  <c r="K59" i="1" s="1"/>
  <c r="AB55" i="1"/>
  <c r="O55" i="1"/>
  <c r="AB53" i="1"/>
  <c r="O53" i="1"/>
  <c r="K53" i="1"/>
  <c r="AB52" i="1"/>
  <c r="O52" i="1"/>
  <c r="K52" i="1"/>
  <c r="AB47" i="1"/>
  <c r="O47" i="1"/>
  <c r="AB43" i="1"/>
  <c r="O43" i="1"/>
  <c r="K43" i="1" s="1"/>
  <c r="AB42" i="1"/>
  <c r="K42" i="1" s="1"/>
  <c r="O42" i="1"/>
  <c r="AB40" i="1"/>
  <c r="O40" i="1"/>
  <c r="K40" i="1" s="1"/>
  <c r="AB36" i="1"/>
  <c r="O36" i="1"/>
  <c r="AB33" i="1"/>
  <c r="O33" i="1"/>
  <c r="AB31" i="1"/>
  <c r="K31" i="1" s="1"/>
  <c r="O31" i="1"/>
  <c r="AB30" i="1"/>
  <c r="O30" i="1"/>
  <c r="K30" i="1" s="1"/>
  <c r="AB28" i="1"/>
  <c r="O28" i="1"/>
  <c r="AB27" i="1"/>
  <c r="O27" i="1"/>
  <c r="AB22" i="1"/>
  <c r="O22" i="1"/>
  <c r="AB20" i="1"/>
  <c r="O20" i="1"/>
  <c r="AB17" i="1"/>
  <c r="O17" i="1"/>
  <c r="K17" i="1" s="1"/>
  <c r="AB16" i="1"/>
  <c r="O16" i="1"/>
  <c r="AB15" i="1"/>
  <c r="O15" i="1"/>
  <c r="K15" i="1"/>
  <c r="AB14" i="1"/>
  <c r="O14" i="1"/>
  <c r="K14" i="1"/>
  <c r="AB13" i="1"/>
  <c r="O13" i="1"/>
  <c r="AB12" i="1"/>
  <c r="O12" i="1"/>
  <c r="K12" i="1" s="1"/>
  <c r="AB10" i="1"/>
  <c r="K10" i="1" s="1"/>
  <c r="O10" i="1"/>
  <c r="AB8" i="1"/>
  <c r="O8" i="1"/>
  <c r="K8" i="1" s="1"/>
  <c r="AB5" i="1"/>
  <c r="O5" i="1"/>
  <c r="AB4" i="1"/>
  <c r="O4" i="1"/>
  <c r="AB3" i="1"/>
  <c r="K3" i="1" s="1"/>
  <c r="O3" i="1"/>
  <c r="AB84" i="1"/>
  <c r="O84" i="1"/>
  <c r="K84" i="1" s="1"/>
  <c r="AB80" i="1"/>
  <c r="O80" i="1"/>
  <c r="AB64" i="1"/>
  <c r="O64" i="1"/>
  <c r="AB60" i="1"/>
  <c r="O60" i="1"/>
  <c r="AB44" i="1"/>
  <c r="O44" i="1"/>
  <c r="AB81" i="1"/>
  <c r="O81" i="1"/>
  <c r="AB50" i="1"/>
  <c r="O50" i="1"/>
  <c r="AB29" i="1"/>
  <c r="O29" i="1"/>
  <c r="K29" i="1"/>
  <c r="AB83" i="1"/>
  <c r="O83" i="1"/>
  <c r="K83" i="1"/>
  <c r="AB77" i="1"/>
  <c r="K77" i="1" s="1"/>
  <c r="O77" i="1"/>
  <c r="AB76" i="1"/>
  <c r="O76" i="1"/>
  <c r="K76" i="1" s="1"/>
  <c r="AB72" i="1"/>
  <c r="K72" i="1" s="1"/>
  <c r="O72" i="1"/>
  <c r="AB67" i="1"/>
  <c r="O67" i="1"/>
  <c r="K67" i="1" s="1"/>
  <c r="AB63" i="1"/>
  <c r="O63" i="1"/>
  <c r="AB56" i="1"/>
  <c r="O56" i="1"/>
  <c r="AB49" i="1"/>
  <c r="K49" i="1" s="1"/>
  <c r="O49" i="1"/>
  <c r="AB41" i="1"/>
  <c r="O41" i="1"/>
  <c r="K41" i="1" s="1"/>
  <c r="AB39" i="1"/>
  <c r="O39" i="1"/>
  <c r="AB38" i="1"/>
  <c r="O38" i="1"/>
  <c r="AB9" i="1"/>
  <c r="O9" i="1"/>
  <c r="AB86" i="1"/>
  <c r="O86" i="1"/>
  <c r="AB21" i="1"/>
  <c r="O21" i="1"/>
  <c r="K9" i="1" l="1"/>
  <c r="K39" i="1"/>
  <c r="K60" i="1"/>
  <c r="K80" i="1"/>
  <c r="K22" i="1"/>
  <c r="K71" i="1"/>
  <c r="K7" i="1"/>
  <c r="K18" i="1"/>
  <c r="K54" i="1"/>
  <c r="K87" i="1"/>
  <c r="K86" i="1"/>
  <c r="K38" i="1"/>
  <c r="K44" i="1"/>
  <c r="K64" i="1"/>
  <c r="K20" i="1"/>
  <c r="K27" i="1"/>
  <c r="K36" i="1"/>
  <c r="K62" i="1"/>
  <c r="K74" i="1"/>
  <c r="K23" i="1"/>
  <c r="K73" i="1"/>
  <c r="K11" i="1"/>
  <c r="K37" i="1"/>
  <c r="K57" i="1"/>
  <c r="K91" i="1"/>
  <c r="K21" i="1"/>
  <c r="K63" i="1"/>
  <c r="K81" i="1"/>
  <c r="K5" i="1"/>
  <c r="K69" i="1"/>
  <c r="K32" i="1"/>
  <c r="K85" i="1"/>
  <c r="K56" i="1"/>
  <c r="K50" i="1"/>
  <c r="K4" i="1"/>
  <c r="K13" i="1"/>
  <c r="K16" i="1"/>
  <c r="K28" i="1"/>
  <c r="K33" i="1"/>
  <c r="K47" i="1"/>
  <c r="K55" i="1"/>
  <c r="K78" i="1"/>
  <c r="K6" i="1"/>
  <c r="K65" i="1"/>
  <c r="K26" i="1"/>
  <c r="K75" i="1"/>
</calcChain>
</file>

<file path=xl/sharedStrings.xml><?xml version="1.0" encoding="utf-8"?>
<sst xmlns="http://schemas.openxmlformats.org/spreadsheetml/2006/main" count="366" uniqueCount="247">
  <si>
    <t>Overall</t>
  </si>
  <si>
    <t>Cat pos</t>
  </si>
  <si>
    <t xml:space="preserve">Bib </t>
  </si>
  <si>
    <t>Name</t>
  </si>
  <si>
    <t>Club</t>
  </si>
  <si>
    <t>TE number</t>
  </si>
  <si>
    <t>CAT</t>
  </si>
  <si>
    <t>Total</t>
  </si>
  <si>
    <t>Run Lap 1</t>
  </si>
  <si>
    <t>Run Lap 2 + trans</t>
  </si>
  <si>
    <t>Run Time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</si>
  <si>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</si>
  <si>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</si>
  <si>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</si>
  <si>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</si>
  <si>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</si>
  <si>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</si>
  <si>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</si>
  <si>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</si>
  <si>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 xml:space="preserve">Lap 9 </t>
  </si>
  <si>
    <t>Extra Lap</t>
  </si>
  <si>
    <t>Lap 10 + trans</t>
  </si>
  <si>
    <t>Bike Time</t>
  </si>
  <si>
    <t>Run 2</t>
  </si>
  <si>
    <t>Helena</t>
  </si>
  <si>
    <t>Dyce</t>
  </si>
  <si>
    <t>Walden Tri</t>
  </si>
  <si>
    <t>F15-19</t>
  </si>
  <si>
    <t>Jordan</t>
  </si>
  <si>
    <t>Kemp</t>
  </si>
  <si>
    <t>Swindon Triathlon Club</t>
  </si>
  <si>
    <t>Tara</t>
  </si>
  <si>
    <t>Grosvenor</t>
  </si>
  <si>
    <t>E1076147</t>
  </si>
  <si>
    <t>F20-39</t>
  </si>
  <si>
    <t>Sarah</t>
  </si>
  <si>
    <t>Kelly</t>
  </si>
  <si>
    <t>Clapham Chasers</t>
  </si>
  <si>
    <t>Natalia</t>
  </si>
  <si>
    <t>Ubysz</t>
  </si>
  <si>
    <t>Serpentine Running Club</t>
  </si>
  <si>
    <t>Anya</t>
  </si>
  <si>
    <t>Jackson</t>
  </si>
  <si>
    <t>Jennifer</t>
  </si>
  <si>
    <t>Tomblin</t>
  </si>
  <si>
    <t>Tri Sport Epping</t>
  </si>
  <si>
    <t>E1064456</t>
  </si>
  <si>
    <t>Sasha</t>
  </si>
  <si>
    <t>Holt</t>
  </si>
  <si>
    <t>Suzanne</t>
  </si>
  <si>
    <t>Rankine</t>
  </si>
  <si>
    <t>Tarryn</t>
  </si>
  <si>
    <t>Leeferink</t>
  </si>
  <si>
    <t>E10106536</t>
  </si>
  <si>
    <t>houda</t>
  </si>
  <si>
    <t>amane</t>
  </si>
  <si>
    <t>Annabel</t>
  </si>
  <si>
    <t>Fairweather</t>
  </si>
  <si>
    <t>Emma</t>
  </si>
  <si>
    <t>Thompson</t>
  </si>
  <si>
    <t>amina</t>
  </si>
  <si>
    <t>bouzid</t>
  </si>
  <si>
    <t>Burns</t>
  </si>
  <si>
    <t>East London Triathletes</t>
  </si>
  <si>
    <t>E1036880</t>
  </si>
  <si>
    <t>F40-49</t>
  </si>
  <si>
    <t>Celia</t>
  </si>
  <si>
    <t>Fane</t>
  </si>
  <si>
    <t>Claire</t>
  </si>
  <si>
    <t>Young</t>
  </si>
  <si>
    <t>Karen</t>
  </si>
  <si>
    <t>Cole</t>
  </si>
  <si>
    <t>Roding Valley Tri</t>
  </si>
  <si>
    <t>E1030986</t>
  </si>
  <si>
    <t>F50+</t>
  </si>
  <si>
    <t>Bloom</t>
  </si>
  <si>
    <t>E1033398</t>
  </si>
  <si>
    <t>Chip Issues</t>
  </si>
  <si>
    <t>Denise</t>
  </si>
  <si>
    <t>East Essex Triathlon Club</t>
  </si>
  <si>
    <t>E1081981</t>
  </si>
  <si>
    <t>Jacqueline</t>
  </si>
  <si>
    <t>Bohmer-Laubis</t>
  </si>
  <si>
    <t>Heather</t>
  </si>
  <si>
    <t>Guttery</t>
  </si>
  <si>
    <t>E1082218</t>
  </si>
  <si>
    <t>Milan</t>
  </si>
  <si>
    <t>Misak</t>
  </si>
  <si>
    <t>E1073873</t>
  </si>
  <si>
    <t>M20-39</t>
  </si>
  <si>
    <t>William</t>
  </si>
  <si>
    <t>Kirk</t>
  </si>
  <si>
    <t>Race Hub Triathlon Club</t>
  </si>
  <si>
    <t>E134198</t>
  </si>
  <si>
    <t>Stephen</t>
  </si>
  <si>
    <t>Palmer</t>
  </si>
  <si>
    <t>E1056802</t>
  </si>
  <si>
    <t>Steven</t>
  </si>
  <si>
    <t>Diffey</t>
  </si>
  <si>
    <t>E1059204</t>
  </si>
  <si>
    <t>Tom</t>
  </si>
  <si>
    <t>Anderson</t>
  </si>
  <si>
    <t>E1064470</t>
  </si>
  <si>
    <t>Iain</t>
  </si>
  <si>
    <t>Beable</t>
  </si>
  <si>
    <t>E1070730</t>
  </si>
  <si>
    <t>Jon</t>
  </si>
  <si>
    <t>Warren</t>
  </si>
  <si>
    <t>Havering Tri</t>
  </si>
  <si>
    <t>E1056377</t>
  </si>
  <si>
    <t>Griffiths</t>
  </si>
  <si>
    <t>London Heathside Runners AC</t>
  </si>
  <si>
    <t>E10106205</t>
  </si>
  <si>
    <t>Luke</t>
  </si>
  <si>
    <t>Smith</t>
  </si>
  <si>
    <t>Alex</t>
  </si>
  <si>
    <t>Jenkins</t>
  </si>
  <si>
    <t>Jamie</t>
  </si>
  <si>
    <t>Parsonage</t>
  </si>
  <si>
    <t>Evolution Tri (EVO TRI) Windsor, Marlow &amp; Wycombe</t>
  </si>
  <si>
    <t>E1058580</t>
  </si>
  <si>
    <t>David</t>
  </si>
  <si>
    <t>Wilby</t>
  </si>
  <si>
    <t>E1064344</t>
  </si>
  <si>
    <t>James</t>
  </si>
  <si>
    <t>Baker</t>
  </si>
  <si>
    <t>Patrick</t>
  </si>
  <si>
    <t>Jarvis</t>
  </si>
  <si>
    <t>Robert</t>
  </si>
  <si>
    <t>Whitmarsh</t>
  </si>
  <si>
    <t>Scott</t>
  </si>
  <si>
    <t>E10105878</t>
  </si>
  <si>
    <t>Dan</t>
  </si>
  <si>
    <t>Quinn</t>
  </si>
  <si>
    <t>Adam</t>
  </si>
  <si>
    <t>Drummond</t>
  </si>
  <si>
    <t>Andrew</t>
  </si>
  <si>
    <t>Milne</t>
  </si>
  <si>
    <t>Mack</t>
  </si>
  <si>
    <t>Grenfell</t>
  </si>
  <si>
    <t>Neil</t>
  </si>
  <si>
    <t>Jones</t>
  </si>
  <si>
    <t>Mobolaji</t>
  </si>
  <si>
    <t>Orisatoki</t>
  </si>
  <si>
    <t>Marcus</t>
  </si>
  <si>
    <t>Bridgland</t>
  </si>
  <si>
    <t>RYAN</t>
  </si>
  <si>
    <t>GOUGE</t>
  </si>
  <si>
    <t>McNamara</t>
  </si>
  <si>
    <t>Vijay</t>
  </si>
  <si>
    <t>Bherwani</t>
  </si>
  <si>
    <t>Ioannis</t>
  </si>
  <si>
    <t>Apostolakis</t>
  </si>
  <si>
    <t>E1095127</t>
  </si>
  <si>
    <t>Lee</t>
  </si>
  <si>
    <t>Allard</t>
  </si>
  <si>
    <t>Daniel</t>
  </si>
  <si>
    <t>Button</t>
  </si>
  <si>
    <t>Hodge</t>
  </si>
  <si>
    <t>David Adam</t>
  </si>
  <si>
    <t>Andrea</t>
  </si>
  <si>
    <t>Durante</t>
  </si>
  <si>
    <t>Dean</t>
  </si>
  <si>
    <t>Saywack</t>
  </si>
  <si>
    <t>E10105701</t>
  </si>
  <si>
    <t>Tim</t>
  </si>
  <si>
    <t>Bayley</t>
  </si>
  <si>
    <t>M40-49</t>
  </si>
  <si>
    <t>Giller</t>
  </si>
  <si>
    <t>Richard</t>
  </si>
  <si>
    <t>Dudman</t>
  </si>
  <si>
    <t>Graham</t>
  </si>
  <si>
    <t>Multisport-Management</t>
  </si>
  <si>
    <t>E122089</t>
  </si>
  <si>
    <t>Craig</t>
  </si>
  <si>
    <t>Groom</t>
  </si>
  <si>
    <t>E1098038</t>
  </si>
  <si>
    <t>Jason</t>
  </si>
  <si>
    <t>Ready</t>
  </si>
  <si>
    <t>Gary</t>
  </si>
  <si>
    <t>Warburton</t>
  </si>
  <si>
    <t>E1068127</t>
  </si>
  <si>
    <t>mark</t>
  </si>
  <si>
    <t>smoker</t>
  </si>
  <si>
    <t>E10102731</t>
  </si>
  <si>
    <t>Kyle Triath</t>
  </si>
  <si>
    <t>Lane</t>
  </si>
  <si>
    <t>Bedford Harriers AC</t>
  </si>
  <si>
    <t>E134902</t>
  </si>
  <si>
    <t>Dennis</t>
  </si>
  <si>
    <t>Haley</t>
  </si>
  <si>
    <t>Anthony</t>
  </si>
  <si>
    <t>Leahy</t>
  </si>
  <si>
    <t>Tri London</t>
  </si>
  <si>
    <t>E1064965</t>
  </si>
  <si>
    <t>E1033383</t>
  </si>
  <si>
    <t>M50+</t>
  </si>
  <si>
    <t>Mark</t>
  </si>
  <si>
    <t>Taplin</t>
  </si>
  <si>
    <t>Tri-Force</t>
  </si>
  <si>
    <t>E126441</t>
  </si>
  <si>
    <t>Mongey</t>
  </si>
  <si>
    <t>E1069219</t>
  </si>
  <si>
    <t>Michael</t>
  </si>
  <si>
    <t>Edmunds</t>
  </si>
  <si>
    <t>Bamford</t>
  </si>
  <si>
    <t>East London Runners</t>
  </si>
  <si>
    <t>Waight</t>
  </si>
  <si>
    <t>COLUM</t>
  </si>
  <si>
    <t>SHARKEY</t>
  </si>
  <si>
    <t>E1040799</t>
  </si>
  <si>
    <t>Trevor</t>
  </si>
  <si>
    <t>Lunnon</t>
  </si>
  <si>
    <t>Meridian Triathlon Club</t>
  </si>
  <si>
    <t>E1063146</t>
  </si>
  <si>
    <t>Terry</t>
  </si>
  <si>
    <t>Butcher</t>
  </si>
  <si>
    <t>Martin</t>
  </si>
  <si>
    <t>Black</t>
  </si>
  <si>
    <t>Sissons</t>
  </si>
  <si>
    <t>Active Life Triathlon Club</t>
  </si>
  <si>
    <t>E1054654</t>
  </si>
  <si>
    <t>HansPeter</t>
  </si>
  <si>
    <t>Laubis</t>
  </si>
  <si>
    <t>Peter</t>
  </si>
  <si>
    <t>Browne</t>
  </si>
  <si>
    <t>E1075280</t>
  </si>
  <si>
    <t>Clive</t>
  </si>
  <si>
    <t>Johnson</t>
  </si>
  <si>
    <t>Paul</t>
  </si>
  <si>
    <t>Lawrence</t>
  </si>
  <si>
    <t xml:space="preserve">Chris </t>
  </si>
  <si>
    <t>Peacock</t>
  </si>
  <si>
    <t>Rowena</t>
  </si>
  <si>
    <t>Marshall</t>
  </si>
  <si>
    <t>Julian</t>
  </si>
  <si>
    <t>Oyesiku</t>
  </si>
  <si>
    <t>* LAP SHORT</t>
  </si>
  <si>
    <t>Joel</t>
  </si>
  <si>
    <t>Denning</t>
  </si>
  <si>
    <t>Exton</t>
  </si>
  <si>
    <t>Henry</t>
  </si>
  <si>
    <t>Williams</t>
  </si>
  <si>
    <t>E10104846</t>
  </si>
  <si>
    <t>Calmus</t>
  </si>
  <si>
    <t>Philpot</t>
  </si>
  <si>
    <t>WINDRUSH TRI FALLING LEAVES DUATHLON 2m/10m/1m (19/11/17)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</si>
</sst>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mm]:ss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indexed="8"/>
      <name val="Trebuchet MS"/>
      <family val="2"/>
    </font>
    <font>
      <sz val="12"/>
      <color rgb="FF00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left" vertical="top"/>
    </xf>
    <xf numFmtId="0" fontId="2" fillId="0" borderId="0" xfId="0" applyFont="1" applyFill="1"/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" xfId="0" applyFont="1" applyFill="1" applyBorder="1"/>
    <xf numFmtId="0" fontId="4" fillId="0" borderId="1" xfId="0" applyFont="1" applyFill="1" applyBorder="1"/>
    <xf numFmtId="46" fontId="3" fillId="0" borderId="1" xfId="0" applyNumberFormat="1" applyFont="1" applyFill="1" applyBorder="1" applyAlignment="1">
      <alignment vertical="center" wrapText="1"/>
    </xf>
    <xf numFmtId="47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47" fontId="2" fillId="0" borderId="0" xfId="0" applyNumberFormat="1" applyFont="1" applyFill="1"/>
    <xf numFmtId="47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4D942-88C4-48C3-8A98-21EB704C2569}">
  <dimension ref="A1:AI92"/>
  <sheetViews>
    <sheetView tabSelected="1" workbookViewId="0">
      <selection activeCell="J1" sqref="J1:J1048576"/>
    </sheetView>
  </sheetViews>
  <sheetFormatPr defaultColWidth="8.85546875" defaultRowHeight="16.5" x14ac:dyDescent="0.3"/>
  <cols>
    <col min="1" max="1" width="8.85546875" style="2"/>
    <col min="2" max="3" width="9" style="2" bestFit="1" customWidth="1"/>
    <col min="4" max="4" width="7.42578125" style="2" customWidth="1"/>
    <col min="5" max="5" width="21.42578125" style="2" bestFit="1" customWidth="1"/>
    <col min="6" max="6" width="21.42578125" style="2" customWidth="1"/>
    <col min="7" max="7" width="36.7109375" style="2" bestFit="1" customWidth="1"/>
    <col min="8" max="8" width="13.140625" style="2" bestFit="1" customWidth="1"/>
    <col min="9" max="9" width="8.85546875" style="2"/>
    <col min="10" max="10" width="3.7109375" style="2" customWidth="1"/>
    <col min="11" max="11" width="9" style="2" bestFit="1" customWidth="1"/>
    <col min="12" max="12" width="4.7109375" style="2" customWidth="1"/>
    <col min="13" max="15" width="9" style="2" bestFit="1" customWidth="1"/>
    <col min="16" max="16" width="2.28515625" style="2" customWidth="1"/>
    <col min="17" max="22" width="9" style="2" bestFit="1" customWidth="1"/>
    <col min="23" max="25" width="10.5703125" style="2" bestFit="1" customWidth="1"/>
    <col min="26" max="28" width="9" style="2" bestFit="1" customWidth="1"/>
    <col min="29" max="29" width="3.42578125" style="2" customWidth="1"/>
    <col min="30" max="30" width="9" style="2" bestFit="1" customWidth="1"/>
    <col min="31" max="31" width="3.28515625" style="2" customWidth="1"/>
    <col min="32" max="16384" width="8.85546875" style="2"/>
  </cols>
  <sheetData>
    <row r="1" spans="1:31" ht="28.5" customHeight="1" x14ac:dyDescent="0.3">
      <c r="A1" s="1" t="s">
        <v>246</v>
      </c>
      <c r="B1" s="1"/>
      <c r="C1" s="1"/>
      <c r="D1" s="1"/>
      <c r="E1" s="1"/>
      <c r="F1" s="1"/>
      <c r="G1" s="1"/>
      <c r="K1" s="3"/>
    </row>
    <row r="2" spans="1:31" ht="49.5" x14ac:dyDescent="0.3">
      <c r="B2" s="4" t="s">
        <v>0</v>
      </c>
      <c r="C2" s="4" t="s">
        <v>1</v>
      </c>
      <c r="D2" s="4" t="s">
        <v>2</v>
      </c>
      <c r="E2" s="5" t="s">
        <v>3</v>
      </c>
      <c r="F2" s="5"/>
      <c r="G2" s="6" t="s">
        <v>4</v>
      </c>
      <c r="H2" s="6" t="s">
        <v>5</v>
      </c>
      <c r="I2" s="6" t="s">
        <v>6</v>
      </c>
      <c r="J2" s="7"/>
      <c r="K2" s="6" t="s">
        <v>7</v>
      </c>
      <c r="L2" s="7"/>
      <c r="M2" s="6" t="s">
        <v>8</v>
      </c>
      <c r="N2" s="6" t="s">
        <v>9</v>
      </c>
      <c r="O2" s="6" t="s">
        <v>10</v>
      </c>
      <c r="P2" s="7"/>
      <c r="Q2" s="6" t="s">
        <v>11</v>
      </c>
      <c r="R2" s="6" t="s">
        <v>12</v>
      </c>
      <c r="S2" s="6" t="s">
        <v>13</v>
      </c>
      <c r="T2" s="6" t="s">
        <v>14</v>
      </c>
      <c r="U2" s="6" t="s">
        <v>15</v>
      </c>
      <c r="V2" s="6" t="s">
        <v>16</v>
      </c>
      <c r="W2" s="6" t="s">
        <v>17</v>
      </c>
      <c r="X2" s="6" t="s">
        <v>18</v>
      </c>
      <c r="Y2" s="6" t="s">
        <v>19</v>
      </c>
      <c r="Z2" s="6" t="s">
        <v>20</v>
      </c>
      <c r="AA2" s="6" t="s">
        <v>21</v>
      </c>
      <c r="AB2" s="6" t="s">
        <v>22</v>
      </c>
      <c r="AC2" s="7"/>
      <c r="AD2" s="6" t="s">
        <v>23</v>
      </c>
      <c r="AE2" s="7"/>
    </row>
    <row r="3" spans="1:31" ht="18" x14ac:dyDescent="0.35">
      <c r="B3" s="8">
        <v>1</v>
      </c>
      <c r="C3" s="8">
        <v>1</v>
      </c>
      <c r="D3" s="8">
        <v>75</v>
      </c>
      <c r="E3" s="9" t="s">
        <v>86</v>
      </c>
      <c r="F3" s="9" t="s">
        <v>87</v>
      </c>
      <c r="G3" s="9" t="s">
        <v>40</v>
      </c>
      <c r="H3" s="9" t="s">
        <v>88</v>
      </c>
      <c r="I3" s="9" t="s">
        <v>89</v>
      </c>
      <c r="K3" s="10">
        <f>O3+AB3+AD3</f>
        <v>2.9587013888888888E-2</v>
      </c>
      <c r="M3" s="11">
        <v>3.8413657407407407E-3</v>
      </c>
      <c r="N3" s="11">
        <v>4.1425000000000003E-3</v>
      </c>
      <c r="O3" s="12">
        <f>M3+N3</f>
        <v>7.983865740740741E-3</v>
      </c>
      <c r="Q3" s="11">
        <v>1.8217824074074074E-3</v>
      </c>
      <c r="R3" s="11">
        <v>1.7171527777777777E-3</v>
      </c>
      <c r="S3" s="11">
        <v>1.6998726851851853E-3</v>
      </c>
      <c r="T3" s="11">
        <v>1.7079398148148147E-3</v>
      </c>
      <c r="U3" s="11">
        <v>1.6741782407407408E-3</v>
      </c>
      <c r="V3" s="11">
        <v>1.6968634259259261E-3</v>
      </c>
      <c r="W3" s="11">
        <v>1.6968055555555556E-3</v>
      </c>
      <c r="X3" s="11">
        <v>1.6817476851851852E-3</v>
      </c>
      <c r="Y3" s="11">
        <v>1.7123032407407408E-3</v>
      </c>
      <c r="Z3" s="11"/>
      <c r="AA3" s="11">
        <v>2.2798842592592593E-3</v>
      </c>
      <c r="AB3" s="12">
        <f>Q3+R3+S3+T3+U3+V3+W3+X3+AA3+Y3</f>
        <v>1.7688530092592594E-2</v>
      </c>
      <c r="AD3" s="11">
        <v>3.9146180555555557E-3</v>
      </c>
    </row>
    <row r="4" spans="1:31" ht="18" x14ac:dyDescent="0.35">
      <c r="B4" s="8">
        <v>2</v>
      </c>
      <c r="C4" s="8">
        <v>2</v>
      </c>
      <c r="D4" s="8">
        <v>64</v>
      </c>
      <c r="E4" s="9" t="s">
        <v>90</v>
      </c>
      <c r="F4" s="9" t="s">
        <v>91</v>
      </c>
      <c r="G4" s="9" t="s">
        <v>92</v>
      </c>
      <c r="H4" s="9" t="s">
        <v>93</v>
      </c>
      <c r="I4" s="9" t="s">
        <v>89</v>
      </c>
      <c r="K4" s="10">
        <f>O4+AB4+AD4</f>
        <v>3.0221643518518519E-2</v>
      </c>
      <c r="M4" s="11">
        <v>3.6541666666666671E-3</v>
      </c>
      <c r="N4" s="11">
        <v>4.1563425925925926E-3</v>
      </c>
      <c r="O4" s="12">
        <f>M4+N4</f>
        <v>7.8105092592592601E-3</v>
      </c>
      <c r="Q4" s="11">
        <v>1.9999305555555556E-3</v>
      </c>
      <c r="R4" s="11">
        <v>1.8489467592592594E-3</v>
      </c>
      <c r="S4" s="11">
        <v>1.8301504629629629E-3</v>
      </c>
      <c r="T4" s="11">
        <v>1.8140277777777779E-3</v>
      </c>
      <c r="U4" s="11">
        <v>1.7834259259259259E-3</v>
      </c>
      <c r="V4" s="11">
        <v>1.8019444444444446E-3</v>
      </c>
      <c r="W4" s="11">
        <v>1.7864004629629629E-3</v>
      </c>
      <c r="X4" s="11">
        <v>1.7834837962962962E-3</v>
      </c>
      <c r="Y4" s="11">
        <v>1.8089814814814815E-3</v>
      </c>
      <c r="Z4" s="11"/>
      <c r="AA4" s="11">
        <v>2.2124421296296297E-3</v>
      </c>
      <c r="AB4" s="12">
        <f>Q4+R4+S4+T4+U4+V4+W4+X4+AA4+Y4</f>
        <v>1.8669733796296297E-2</v>
      </c>
      <c r="AD4" s="11">
        <v>3.7414004629629624E-3</v>
      </c>
    </row>
    <row r="5" spans="1:31" ht="18" x14ac:dyDescent="0.35">
      <c r="B5" s="8">
        <v>3</v>
      </c>
      <c r="C5" s="8">
        <v>3</v>
      </c>
      <c r="D5" s="8">
        <v>79</v>
      </c>
      <c r="E5" s="9" t="s">
        <v>94</v>
      </c>
      <c r="F5" s="9" t="s">
        <v>95</v>
      </c>
      <c r="G5" s="9" t="s">
        <v>40</v>
      </c>
      <c r="H5" s="9" t="s">
        <v>96</v>
      </c>
      <c r="I5" s="9" t="s">
        <v>89</v>
      </c>
      <c r="K5" s="10">
        <f>O5+AB5+AD5</f>
        <v>3.0425462962962963E-2</v>
      </c>
      <c r="M5" s="11">
        <v>3.8411574074074073E-3</v>
      </c>
      <c r="N5" s="11">
        <v>4.3623032407407412E-3</v>
      </c>
      <c r="O5" s="12">
        <f>M5+N5</f>
        <v>8.203460648148149E-3</v>
      </c>
      <c r="Q5" s="11">
        <v>1.8813310185185185E-3</v>
      </c>
      <c r="R5" s="11">
        <v>1.7735532407407407E-3</v>
      </c>
      <c r="S5" s="11">
        <v>1.7267361111111112E-3</v>
      </c>
      <c r="T5" s="11">
        <v>1.7574421296296296E-3</v>
      </c>
      <c r="U5" s="11">
        <v>1.7052777777777778E-3</v>
      </c>
      <c r="V5" s="11">
        <v>1.7701851851851852E-3</v>
      </c>
      <c r="W5" s="11">
        <v>1.750949074074074E-3</v>
      </c>
      <c r="X5" s="11">
        <v>1.7797916666666665E-3</v>
      </c>
      <c r="Y5" s="11">
        <v>1.7336111111111111E-3</v>
      </c>
      <c r="Z5" s="11"/>
      <c r="AA5" s="11">
        <v>2.3548263888888889E-3</v>
      </c>
      <c r="AB5" s="12">
        <f>Q5+R5+S5+T5+U5+V5+W5+X5+AA5+Y5</f>
        <v>1.8233703703703703E-2</v>
      </c>
      <c r="AD5" s="11">
        <v>3.9882986111111109E-3</v>
      </c>
      <c r="AE5" s="7"/>
    </row>
    <row r="6" spans="1:31" ht="18" x14ac:dyDescent="0.35">
      <c r="B6" s="8">
        <v>4</v>
      </c>
      <c r="C6" s="8">
        <v>1</v>
      </c>
      <c r="D6" s="8">
        <v>7</v>
      </c>
      <c r="E6" s="9" t="s">
        <v>165</v>
      </c>
      <c r="F6" s="9" t="s">
        <v>166</v>
      </c>
      <c r="G6" s="9"/>
      <c r="H6" s="9"/>
      <c r="I6" s="9" t="s">
        <v>167</v>
      </c>
      <c r="K6" s="10">
        <f>O6+AB6+AD6</f>
        <v>3.2060798611111108E-2</v>
      </c>
      <c r="M6" s="11">
        <v>4.3845370370370366E-3</v>
      </c>
      <c r="N6" s="11">
        <v>5.2677546296296292E-3</v>
      </c>
      <c r="O6" s="12">
        <f>M6+N6</f>
        <v>9.6522916666666667E-3</v>
      </c>
      <c r="Q6" s="11">
        <v>1.784861111111111E-3</v>
      </c>
      <c r="R6" s="11">
        <v>1.7145138888888889E-3</v>
      </c>
      <c r="S6" s="11">
        <v>1.7196643518518518E-3</v>
      </c>
      <c r="T6" s="11">
        <v>1.6906134259259261E-3</v>
      </c>
      <c r="U6" s="11">
        <v>1.6881018518518519E-3</v>
      </c>
      <c r="V6" s="11">
        <v>1.7189583333333334E-3</v>
      </c>
      <c r="W6" s="11">
        <v>1.6635879629629631E-3</v>
      </c>
      <c r="X6" s="11">
        <v>1.7282291666666663E-3</v>
      </c>
      <c r="Y6" s="11">
        <v>1.7488194444444443E-3</v>
      </c>
      <c r="Z6" s="11"/>
      <c r="AA6" s="11">
        <v>2.5040856481481481E-3</v>
      </c>
      <c r="AB6" s="12">
        <f>Q6+R6+S6+T6+U6+V6+W6+X6+AA6+Y6</f>
        <v>1.7961435185185184E-2</v>
      </c>
      <c r="AD6" s="11">
        <v>4.4470717592592591E-3</v>
      </c>
    </row>
    <row r="7" spans="1:31" ht="18" x14ac:dyDescent="0.35">
      <c r="B7" s="8">
        <v>5</v>
      </c>
      <c r="C7" s="8">
        <v>1</v>
      </c>
      <c r="D7" s="8">
        <v>32</v>
      </c>
      <c r="E7" s="9" t="s">
        <v>174</v>
      </c>
      <c r="F7" s="9" t="s">
        <v>25</v>
      </c>
      <c r="G7" s="9" t="s">
        <v>26</v>
      </c>
      <c r="H7" s="9" t="s">
        <v>195</v>
      </c>
      <c r="I7" s="9" t="s">
        <v>196</v>
      </c>
      <c r="K7" s="10">
        <f>O7+AB7+AD7</f>
        <v>3.2168263888888889E-2</v>
      </c>
      <c r="M7" s="11">
        <v>4.1931249999999998E-3</v>
      </c>
      <c r="N7" s="11">
        <v>4.4686805555555556E-3</v>
      </c>
      <c r="O7" s="12">
        <f>M7+N7</f>
        <v>8.6618055555555545E-3</v>
      </c>
      <c r="Q7" s="11">
        <v>1.9832523148148149E-3</v>
      </c>
      <c r="R7" s="11">
        <v>1.887349537037037E-3</v>
      </c>
      <c r="S7" s="11">
        <v>1.8647106481481481E-3</v>
      </c>
      <c r="T7" s="11">
        <v>1.8779282407407406E-3</v>
      </c>
      <c r="U7" s="11">
        <v>1.8581250000000002E-3</v>
      </c>
      <c r="V7" s="11">
        <v>1.8170833333333335E-3</v>
      </c>
      <c r="W7" s="11">
        <v>1.7836689814814816E-3</v>
      </c>
      <c r="X7" s="11">
        <v>1.828761574074074E-3</v>
      </c>
      <c r="Y7" s="11">
        <v>1.8504629629629628E-3</v>
      </c>
      <c r="Z7" s="11"/>
      <c r="AA7" s="11">
        <v>2.3537500000000004E-3</v>
      </c>
      <c r="AB7" s="12">
        <f>Q7+R7+S7+T7+U7+V7+W7+X7+AA7+Y7</f>
        <v>1.9105092592592594E-2</v>
      </c>
      <c r="AD7" s="11">
        <v>4.4013657407407404E-3</v>
      </c>
    </row>
    <row r="8" spans="1:31" ht="18" x14ac:dyDescent="0.35">
      <c r="B8" s="8">
        <v>6</v>
      </c>
      <c r="C8" s="8">
        <v>4</v>
      </c>
      <c r="D8" s="8">
        <v>26</v>
      </c>
      <c r="E8" s="9" t="s">
        <v>97</v>
      </c>
      <c r="F8" s="9" t="s">
        <v>98</v>
      </c>
      <c r="G8" s="9"/>
      <c r="H8" s="9" t="s">
        <v>99</v>
      </c>
      <c r="I8" s="9" t="s">
        <v>89</v>
      </c>
      <c r="K8" s="10">
        <f>O8+AB8+AD8</f>
        <v>3.2181365740740736E-2</v>
      </c>
      <c r="M8" s="11">
        <v>4.1158333333333333E-3</v>
      </c>
      <c r="N8" s="11">
        <v>4.4078472222222219E-3</v>
      </c>
      <c r="O8" s="12">
        <f>M8+N8</f>
        <v>8.5236805555555552E-3</v>
      </c>
      <c r="Q8" s="11">
        <v>1.9378240740740742E-3</v>
      </c>
      <c r="R8" s="11">
        <v>1.9892592592592592E-3</v>
      </c>
      <c r="S8" s="11">
        <v>1.9474884259259261E-3</v>
      </c>
      <c r="T8" s="11">
        <v>1.8670370370370371E-3</v>
      </c>
      <c r="U8" s="11">
        <v>1.857662037037037E-3</v>
      </c>
      <c r="V8" s="11">
        <v>1.8742708333333335E-3</v>
      </c>
      <c r="W8" s="11">
        <v>1.8675578703703703E-3</v>
      </c>
      <c r="X8" s="11">
        <v>1.9135648148148148E-3</v>
      </c>
      <c r="Y8" s="11">
        <v>1.9146643518518516E-3</v>
      </c>
      <c r="Z8" s="11"/>
      <c r="AA8" s="11">
        <v>2.3925231481481484E-3</v>
      </c>
      <c r="AB8" s="12">
        <f>Q8+R8+S8+T8+U8+V8+W8+X8+AA8+Y8</f>
        <v>1.9561851851851851E-2</v>
      </c>
      <c r="AD8" s="11">
        <v>4.0958333333333333E-3</v>
      </c>
    </row>
    <row r="9" spans="1:31" ht="18" x14ac:dyDescent="0.35">
      <c r="B9" s="8">
        <v>7</v>
      </c>
      <c r="C9" s="8">
        <v>1</v>
      </c>
      <c r="D9" s="8">
        <v>46</v>
      </c>
      <c r="E9" s="9" t="s">
        <v>31</v>
      </c>
      <c r="F9" s="9" t="s">
        <v>32</v>
      </c>
      <c r="G9" s="9"/>
      <c r="H9" s="9" t="s">
        <v>33</v>
      </c>
      <c r="I9" s="9" t="s">
        <v>34</v>
      </c>
      <c r="K9" s="10">
        <f>O9+AB9+AD9</f>
        <v>3.2744004629629633E-2</v>
      </c>
      <c r="M9" s="11">
        <v>4.1233101851851856E-3</v>
      </c>
      <c r="N9" s="11">
        <v>4.5267939814814815E-3</v>
      </c>
      <c r="O9" s="12">
        <f>M9+N9</f>
        <v>8.6501041666666671E-3</v>
      </c>
      <c r="Q9" s="11">
        <v>2.0749074074074077E-3</v>
      </c>
      <c r="R9" s="11">
        <v>1.9117476851851854E-3</v>
      </c>
      <c r="S9" s="11">
        <v>1.895787037037037E-3</v>
      </c>
      <c r="T9" s="11">
        <v>1.8710763888888889E-3</v>
      </c>
      <c r="U9" s="11">
        <v>1.8851851851851851E-3</v>
      </c>
      <c r="V9" s="11">
        <v>1.8647569444444443E-3</v>
      </c>
      <c r="W9" s="11">
        <v>1.8942361111111111E-3</v>
      </c>
      <c r="X9" s="11">
        <v>1.8866087962962962E-3</v>
      </c>
      <c r="Y9" s="11">
        <v>1.9294328703703704E-3</v>
      </c>
      <c r="Z9" s="11"/>
      <c r="AA9" s="11">
        <v>2.6212847222222223E-3</v>
      </c>
      <c r="AB9" s="12">
        <f>Q9+R9+S9+T9+U9+V9+W9+X9+AA9+Y9</f>
        <v>1.983502314814815E-2</v>
      </c>
      <c r="AD9" s="11">
        <v>4.2588773148148152E-3</v>
      </c>
    </row>
    <row r="10" spans="1:31" ht="18" x14ac:dyDescent="0.35">
      <c r="B10" s="8">
        <v>8</v>
      </c>
      <c r="C10" s="8">
        <v>5</v>
      </c>
      <c r="D10" s="8">
        <v>3</v>
      </c>
      <c r="E10" s="9" t="s">
        <v>100</v>
      </c>
      <c r="F10" s="9" t="s">
        <v>101</v>
      </c>
      <c r="G10" s="9" t="s">
        <v>45</v>
      </c>
      <c r="H10" s="9" t="s">
        <v>102</v>
      </c>
      <c r="I10" s="9" t="s">
        <v>89</v>
      </c>
      <c r="K10" s="10">
        <f>O10+AB10+AD10</f>
        <v>3.284434027777778E-2</v>
      </c>
      <c r="M10" s="11">
        <v>4.3483680555555558E-3</v>
      </c>
      <c r="N10" s="11">
        <v>4.834224537037037E-3</v>
      </c>
      <c r="O10" s="12">
        <f>M10+N10</f>
        <v>9.1825925925925929E-3</v>
      </c>
      <c r="Q10" s="11">
        <v>1.8727430555555554E-3</v>
      </c>
      <c r="R10" s="11">
        <v>1.7803356481481483E-3</v>
      </c>
      <c r="S10" s="11">
        <v>1.8141087962962963E-3</v>
      </c>
      <c r="T10" s="11">
        <v>1.8296527777777779E-3</v>
      </c>
      <c r="U10" s="11">
        <v>1.8138194444444443E-3</v>
      </c>
      <c r="V10" s="11">
        <v>1.8019560185185185E-3</v>
      </c>
      <c r="W10" s="11">
        <v>1.8464583333333334E-3</v>
      </c>
      <c r="X10" s="11">
        <v>1.8142245370370372E-3</v>
      </c>
      <c r="Y10" s="11">
        <v>1.8915393518518517E-3</v>
      </c>
      <c r="Z10" s="11"/>
      <c r="AA10" s="11">
        <v>2.4226041666666667E-3</v>
      </c>
      <c r="AB10" s="12">
        <f>Q10+R10+S10+T10+U10+V10+W10+X10+AA10+Y10</f>
        <v>1.8887442129629631E-2</v>
      </c>
      <c r="AD10" s="11">
        <v>4.7743055555555551E-3</v>
      </c>
    </row>
    <row r="11" spans="1:31" ht="18" x14ac:dyDescent="0.35">
      <c r="B11" s="8">
        <v>9</v>
      </c>
      <c r="C11" s="8">
        <v>2</v>
      </c>
      <c r="D11" s="8">
        <v>94</v>
      </c>
      <c r="E11" s="9" t="s">
        <v>197</v>
      </c>
      <c r="F11" s="9" t="s">
        <v>198</v>
      </c>
      <c r="G11" s="9" t="s">
        <v>199</v>
      </c>
      <c r="H11" s="9" t="s">
        <v>200</v>
      </c>
      <c r="I11" s="9" t="s">
        <v>196</v>
      </c>
      <c r="K11" s="10">
        <f>O11+AB11+AD11</f>
        <v>3.3019976851851852E-2</v>
      </c>
      <c r="M11" s="11">
        <v>4.1570254629629631E-3</v>
      </c>
      <c r="N11" s="11">
        <v>4.585173611111111E-3</v>
      </c>
      <c r="O11" s="12">
        <f>M11+N11</f>
        <v>8.7421990740740741E-3</v>
      </c>
      <c r="Q11" s="11">
        <v>2.0010532407407407E-3</v>
      </c>
      <c r="R11" s="11">
        <v>1.9101041666666667E-3</v>
      </c>
      <c r="S11" s="11">
        <v>1.9071296296296295E-3</v>
      </c>
      <c r="T11" s="11">
        <v>1.9448148148148148E-3</v>
      </c>
      <c r="U11" s="11">
        <v>1.923449074074074E-3</v>
      </c>
      <c r="V11" s="11">
        <v>1.9583680555555556E-3</v>
      </c>
      <c r="W11" s="11">
        <v>1.9421759259259262E-3</v>
      </c>
      <c r="X11" s="11">
        <v>1.9018865740740743E-3</v>
      </c>
      <c r="Y11" s="11">
        <v>1.8822800925925925E-3</v>
      </c>
      <c r="Z11" s="11"/>
      <c r="AA11" s="11">
        <v>2.4608333333333335E-3</v>
      </c>
      <c r="AB11" s="12">
        <f>Q11+R11+S11+T11+U11+V11+W11+X11+AA11+Y11</f>
        <v>1.9832094907407408E-2</v>
      </c>
      <c r="AD11" s="11">
        <v>4.4456828703703707E-3</v>
      </c>
    </row>
    <row r="12" spans="1:31" ht="18" x14ac:dyDescent="0.35">
      <c r="B12" s="8">
        <v>10</v>
      </c>
      <c r="C12" s="8">
        <v>6</v>
      </c>
      <c r="D12" s="8">
        <v>8</v>
      </c>
      <c r="E12" s="9" t="s">
        <v>103</v>
      </c>
      <c r="F12" s="9" t="s">
        <v>104</v>
      </c>
      <c r="G12" s="9" t="s">
        <v>37</v>
      </c>
      <c r="H12" s="9" t="s">
        <v>105</v>
      </c>
      <c r="I12" s="9" t="s">
        <v>89</v>
      </c>
      <c r="K12" s="10">
        <f>O12+AB12+AD12</f>
        <v>3.3421076388888894E-2</v>
      </c>
      <c r="M12" s="11">
        <v>4.1411574074074076E-3</v>
      </c>
      <c r="N12" s="11">
        <v>5.1527430555555554E-3</v>
      </c>
      <c r="O12" s="12">
        <f>M12+N12</f>
        <v>9.2939004629629639E-3</v>
      </c>
      <c r="Q12" s="11">
        <v>1.9006828703703703E-3</v>
      </c>
      <c r="R12" s="11">
        <v>1.823136574074074E-3</v>
      </c>
      <c r="S12" s="11">
        <v>1.7374074074074071E-3</v>
      </c>
      <c r="T12" s="11">
        <v>1.8957060185185186E-3</v>
      </c>
      <c r="U12" s="11">
        <v>1.9138310185185187E-3</v>
      </c>
      <c r="V12" s="11">
        <v>1.9084606481481481E-3</v>
      </c>
      <c r="W12" s="11">
        <v>1.8826620370370371E-3</v>
      </c>
      <c r="X12" s="11">
        <v>1.8565162037037038E-3</v>
      </c>
      <c r="Y12" s="11">
        <v>1.8241203703703703E-3</v>
      </c>
      <c r="Z12" s="11"/>
      <c r="AA12" s="11">
        <v>2.5864467592592593E-3</v>
      </c>
      <c r="AB12" s="12">
        <f>Q12+R12+S12+T12+U12+V12+W12+X12+AA12+Y12</f>
        <v>1.9328969907407411E-2</v>
      </c>
      <c r="AD12" s="11">
        <v>4.7982060185185185E-3</v>
      </c>
    </row>
    <row r="13" spans="1:31" ht="18" x14ac:dyDescent="0.35">
      <c r="B13" s="8">
        <v>11</v>
      </c>
      <c r="C13" s="8">
        <v>7</v>
      </c>
      <c r="D13" s="8">
        <v>102</v>
      </c>
      <c r="E13" s="9" t="s">
        <v>106</v>
      </c>
      <c r="F13" s="9" t="s">
        <v>107</v>
      </c>
      <c r="G13" s="9" t="s">
        <v>108</v>
      </c>
      <c r="H13" s="9" t="s">
        <v>109</v>
      </c>
      <c r="I13" s="9" t="s">
        <v>89</v>
      </c>
      <c r="K13" s="10">
        <f>O13+AB13+AD13</f>
        <v>3.3456134259259258E-2</v>
      </c>
      <c r="M13" s="11">
        <v>4.0281712962962962E-3</v>
      </c>
      <c r="N13" s="11">
        <v>4.945740740740741E-3</v>
      </c>
      <c r="O13" s="12">
        <f>M13+N13</f>
        <v>8.9739120370370372E-3</v>
      </c>
      <c r="Q13" s="11">
        <v>2.0848379629629628E-3</v>
      </c>
      <c r="R13" s="11">
        <v>1.9107638888888889E-3</v>
      </c>
      <c r="S13" s="11">
        <v>1.8429861111111112E-3</v>
      </c>
      <c r="T13" s="11">
        <v>1.9132060185185187E-3</v>
      </c>
      <c r="U13" s="11">
        <v>1.9202777777777779E-3</v>
      </c>
      <c r="V13" s="11">
        <v>1.9487962962962963E-3</v>
      </c>
      <c r="W13" s="11">
        <v>1.9313657407407407E-3</v>
      </c>
      <c r="X13" s="11">
        <v>1.9081597222222223E-3</v>
      </c>
      <c r="Y13" s="11">
        <v>1.9622453703703703E-3</v>
      </c>
      <c r="Z13" s="11"/>
      <c r="AA13" s="11">
        <v>2.6441319444444442E-3</v>
      </c>
      <c r="AB13" s="12">
        <f>Q13+R13+S13+T13+U13+V13+W13+X13+AA13+Y13</f>
        <v>2.0066770833333334E-2</v>
      </c>
      <c r="AD13" s="11">
        <v>4.4154513888888889E-3</v>
      </c>
    </row>
    <row r="14" spans="1:31" ht="18" x14ac:dyDescent="0.35">
      <c r="B14" s="8">
        <v>12</v>
      </c>
      <c r="C14" s="8">
        <v>8</v>
      </c>
      <c r="D14" s="8">
        <v>44</v>
      </c>
      <c r="E14" s="9" t="s">
        <v>100</v>
      </c>
      <c r="F14" s="9" t="s">
        <v>110</v>
      </c>
      <c r="G14" s="9" t="s">
        <v>111</v>
      </c>
      <c r="H14" s="9" t="s">
        <v>112</v>
      </c>
      <c r="I14" s="9" t="s">
        <v>89</v>
      </c>
      <c r="J14" s="7"/>
      <c r="K14" s="10">
        <f>O14+AB14+AD14</f>
        <v>3.4041585648148152E-2</v>
      </c>
      <c r="L14" s="7"/>
      <c r="M14" s="11">
        <v>4.413240740740741E-3</v>
      </c>
      <c r="N14" s="11">
        <v>5.1334837962962966E-3</v>
      </c>
      <c r="O14" s="12">
        <f>M14+N14</f>
        <v>9.5467245370370376E-3</v>
      </c>
      <c r="P14" s="13"/>
      <c r="Q14" s="11">
        <v>1.9248726851851851E-3</v>
      </c>
      <c r="R14" s="11">
        <v>1.8370833333333331E-3</v>
      </c>
      <c r="S14" s="11">
        <v>1.8593518518518518E-3</v>
      </c>
      <c r="T14" s="11">
        <v>1.8628125000000001E-3</v>
      </c>
      <c r="U14" s="11">
        <v>1.8715046296296299E-3</v>
      </c>
      <c r="V14" s="11">
        <v>1.8662731481481482E-3</v>
      </c>
      <c r="W14" s="11">
        <v>1.960474537037037E-3</v>
      </c>
      <c r="X14" s="11">
        <v>1.9611458333333334E-3</v>
      </c>
      <c r="Y14" s="11">
        <v>1.9612152777777779E-3</v>
      </c>
      <c r="Z14" s="11"/>
      <c r="AA14" s="11">
        <v>2.8049305555555557E-3</v>
      </c>
      <c r="AB14" s="12">
        <f>Q14+R14+S14+T14+U14+V14+W14+X14+AA14+Y14</f>
        <v>1.9909664351851854E-2</v>
      </c>
      <c r="AC14" s="7"/>
      <c r="AD14" s="11">
        <v>4.5851967592592593E-3</v>
      </c>
    </row>
    <row r="15" spans="1:31" ht="18" x14ac:dyDescent="0.35">
      <c r="B15" s="8">
        <v>13</v>
      </c>
      <c r="C15" s="8">
        <v>9</v>
      </c>
      <c r="D15" s="8">
        <v>92</v>
      </c>
      <c r="E15" s="9" t="s">
        <v>113</v>
      </c>
      <c r="F15" s="9" t="s">
        <v>114</v>
      </c>
      <c r="G15" s="9"/>
      <c r="H15" s="9"/>
      <c r="I15" s="9" t="s">
        <v>89</v>
      </c>
      <c r="K15" s="10">
        <f>O15+AB15+AD15</f>
        <v>3.4051250000000005E-2</v>
      </c>
      <c r="M15" s="11">
        <v>4.3942476851851851E-3</v>
      </c>
      <c r="N15" s="11">
        <v>5.0012500000000005E-3</v>
      </c>
      <c r="O15" s="12">
        <f>M15+N15</f>
        <v>9.3954976851851855E-3</v>
      </c>
      <c r="Q15" s="11">
        <v>1.9332986111111111E-3</v>
      </c>
      <c r="R15" s="11">
        <v>1.9289351851851852E-3</v>
      </c>
      <c r="S15" s="11">
        <v>1.879861111111111E-3</v>
      </c>
      <c r="T15" s="11">
        <v>1.9434375000000001E-3</v>
      </c>
      <c r="U15" s="11">
        <v>1.900787037037037E-3</v>
      </c>
      <c r="V15" s="11">
        <v>1.9373611111111111E-3</v>
      </c>
      <c r="W15" s="11">
        <v>1.9499652777777777E-3</v>
      </c>
      <c r="X15" s="11">
        <v>1.9643171296296297E-3</v>
      </c>
      <c r="Y15" s="11">
        <v>2.0062847222222222E-3</v>
      </c>
      <c r="Z15" s="11"/>
      <c r="AA15" s="11">
        <v>2.4754282407407407E-3</v>
      </c>
      <c r="AB15" s="12">
        <f>Q15+R15+S15+T15+U15+V15+W15+X15+AA15+Y15</f>
        <v>1.9919675925925927E-2</v>
      </c>
      <c r="AD15" s="11">
        <v>4.7360763888888895E-3</v>
      </c>
    </row>
    <row r="16" spans="1:31" ht="18" x14ac:dyDescent="0.35">
      <c r="B16" s="8">
        <v>14</v>
      </c>
      <c r="C16" s="8">
        <v>10</v>
      </c>
      <c r="D16" s="8">
        <v>56</v>
      </c>
      <c r="E16" s="9" t="s">
        <v>115</v>
      </c>
      <c r="F16" s="9" t="s">
        <v>116</v>
      </c>
      <c r="G16" s="9" t="s">
        <v>37</v>
      </c>
      <c r="H16" s="9"/>
      <c r="I16" s="9" t="s">
        <v>89</v>
      </c>
      <c r="K16" s="10">
        <f>O16+AB16+AD16</f>
        <v>3.4796562499999996E-2</v>
      </c>
      <c r="M16" s="11">
        <v>4.0539814814814813E-3</v>
      </c>
      <c r="N16" s="11">
        <v>4.7263657407407402E-3</v>
      </c>
      <c r="O16" s="12">
        <f>M16+N16</f>
        <v>8.7803472222222206E-3</v>
      </c>
      <c r="Q16" s="11">
        <v>2.0333680555555552E-3</v>
      </c>
      <c r="R16" s="11">
        <v>1.9883912037037036E-3</v>
      </c>
      <c r="S16" s="11">
        <v>2.0398842592592591E-3</v>
      </c>
      <c r="T16" s="11">
        <v>2.1113310185185185E-3</v>
      </c>
      <c r="U16" s="11">
        <v>2.0992129629629629E-3</v>
      </c>
      <c r="V16" s="11">
        <v>2.1359722222222223E-3</v>
      </c>
      <c r="W16" s="11">
        <v>2.1064467592592593E-3</v>
      </c>
      <c r="X16" s="11">
        <v>2.1327314814814815E-3</v>
      </c>
      <c r="Y16" s="11">
        <v>2.1048032407407409E-3</v>
      </c>
      <c r="Z16" s="11"/>
      <c r="AA16" s="11">
        <v>3.0094444444444444E-3</v>
      </c>
      <c r="AB16" s="12">
        <f>Q16+R16+S16+T16+U16+V16+W16+X16+AA16+Y16</f>
        <v>2.1761585648148146E-2</v>
      </c>
      <c r="AD16" s="11">
        <v>4.2546296296296299E-3</v>
      </c>
    </row>
    <row r="17" spans="2:31" ht="18" x14ac:dyDescent="0.35">
      <c r="B17" s="8">
        <v>15</v>
      </c>
      <c r="C17" s="8">
        <v>11</v>
      </c>
      <c r="D17" s="8">
        <v>80</v>
      </c>
      <c r="E17" s="9" t="s">
        <v>117</v>
      </c>
      <c r="F17" s="9" t="s">
        <v>118</v>
      </c>
      <c r="G17" s="9" t="s">
        <v>119</v>
      </c>
      <c r="H17" s="9" t="s">
        <v>120</v>
      </c>
      <c r="I17" s="9" t="s">
        <v>89</v>
      </c>
      <c r="K17" s="10">
        <f>O17+AB17+AD17</f>
        <v>3.4978263888888889E-2</v>
      </c>
      <c r="M17" s="11">
        <v>4.5035648148148153E-3</v>
      </c>
      <c r="N17" s="11">
        <v>5.2461226851851853E-3</v>
      </c>
      <c r="O17" s="12">
        <f>M17+N17</f>
        <v>9.7496874999999997E-3</v>
      </c>
      <c r="Q17" s="11">
        <v>2.1880324074074072E-3</v>
      </c>
      <c r="R17" s="11">
        <v>1.9879050925925928E-3</v>
      </c>
      <c r="S17" s="11">
        <v>1.9877314814814814E-3</v>
      </c>
      <c r="T17" s="11">
        <v>1.9705671296296294E-3</v>
      </c>
      <c r="U17" s="11">
        <v>1.9251504629629629E-3</v>
      </c>
      <c r="V17" s="11">
        <v>1.8931018518518518E-3</v>
      </c>
      <c r="W17" s="11">
        <v>1.9109375000000001E-3</v>
      </c>
      <c r="X17" s="11">
        <v>1.95681712962963E-3</v>
      </c>
      <c r="Y17" s="11">
        <v>1.9925115740740741E-3</v>
      </c>
      <c r="Z17" s="11"/>
      <c r="AA17" s="11">
        <v>2.6307523148148149E-3</v>
      </c>
      <c r="AB17" s="12">
        <f>Q17+R17+S17+T17+U17+V17+W17+X17+AA17+Y17</f>
        <v>2.0443506944444446E-2</v>
      </c>
      <c r="AD17" s="11">
        <v>4.7850694444444451E-3</v>
      </c>
    </row>
    <row r="18" spans="2:31" ht="18" x14ac:dyDescent="0.35">
      <c r="B18" s="8">
        <v>16</v>
      </c>
      <c r="C18" s="8">
        <v>3</v>
      </c>
      <c r="D18" s="8">
        <v>76</v>
      </c>
      <c r="E18" s="9" t="s">
        <v>121</v>
      </c>
      <c r="F18" s="9" t="s">
        <v>201</v>
      </c>
      <c r="G18" s="9"/>
      <c r="H18" s="9" t="s">
        <v>202</v>
      </c>
      <c r="I18" s="9" t="s">
        <v>196</v>
      </c>
      <c r="K18" s="10">
        <f>O18+AB18+AD18</f>
        <v>3.4999687500000001E-2</v>
      </c>
      <c r="M18" s="11">
        <v>4.4623611111111105E-3</v>
      </c>
      <c r="N18" s="11">
        <v>5.1149074074074074E-3</v>
      </c>
      <c r="O18" s="12">
        <f>M18+N18</f>
        <v>9.5772685185185179E-3</v>
      </c>
      <c r="Q18" s="11">
        <v>2.0602546296296293E-3</v>
      </c>
      <c r="R18" s="11">
        <v>1.9831944444444441E-3</v>
      </c>
      <c r="S18" s="11">
        <v>1.9733333333333334E-3</v>
      </c>
      <c r="T18" s="11">
        <v>1.9728587962962963E-3</v>
      </c>
      <c r="U18" s="11">
        <v>2.0054861111111111E-3</v>
      </c>
      <c r="V18" s="11">
        <v>2.0328472222222219E-3</v>
      </c>
      <c r="W18" s="11">
        <v>2.0021296296296297E-3</v>
      </c>
      <c r="X18" s="11">
        <v>1.9891087962962965E-3</v>
      </c>
      <c r="Y18" s="11">
        <v>1.9899189814814818E-3</v>
      </c>
      <c r="Z18" s="11"/>
      <c r="AA18" s="11">
        <v>2.8735416666666666E-3</v>
      </c>
      <c r="AB18" s="12">
        <f>Q18+R18+S18+T18+U18+V18+W18+X18+AA18+Y18</f>
        <v>2.0882673611111111E-2</v>
      </c>
      <c r="AD18" s="11">
        <v>4.5397453703703702E-3</v>
      </c>
    </row>
    <row r="19" spans="2:31" ht="18" x14ac:dyDescent="0.35">
      <c r="B19" s="8">
        <v>17</v>
      </c>
      <c r="C19" s="8">
        <v>4</v>
      </c>
      <c r="D19" s="8">
        <v>34</v>
      </c>
      <c r="E19" s="9" t="s">
        <v>203</v>
      </c>
      <c r="F19" s="9" t="s">
        <v>204</v>
      </c>
      <c r="G19" s="9"/>
      <c r="H19" s="9"/>
      <c r="I19" s="9" t="s">
        <v>196</v>
      </c>
      <c r="J19" s="3"/>
      <c r="K19" s="10">
        <f>O19+AB19+AD19</f>
        <v>3.515459490740741E-2</v>
      </c>
      <c r="L19" s="3"/>
      <c r="M19" s="11">
        <v>4.8600578703703705E-3</v>
      </c>
      <c r="N19" s="11">
        <v>5.7777662037037034E-3</v>
      </c>
      <c r="O19" s="12">
        <f>M19+N19</f>
        <v>1.0637824074074074E-2</v>
      </c>
      <c r="P19" s="3"/>
      <c r="Q19" s="11">
        <v>1.9073495370370373E-3</v>
      </c>
      <c r="R19" s="11">
        <v>1.8187962962962964E-3</v>
      </c>
      <c r="S19" s="11">
        <v>1.8809722222222222E-3</v>
      </c>
      <c r="T19" s="11">
        <v>1.861261574074074E-3</v>
      </c>
      <c r="U19" s="11">
        <v>1.8168171296296294E-3</v>
      </c>
      <c r="V19" s="11">
        <v>1.7806828703703702E-3</v>
      </c>
      <c r="W19" s="11">
        <v>1.8302662037037037E-3</v>
      </c>
      <c r="X19" s="11">
        <v>1.8530671296296296E-3</v>
      </c>
      <c r="Y19" s="11">
        <v>1.8984375E-3</v>
      </c>
      <c r="Z19" s="11"/>
      <c r="AA19" s="11">
        <v>2.7867129629629631E-3</v>
      </c>
      <c r="AB19" s="12">
        <f>Q19+R19+S19+T19+U19+V19+W19+X19+AA19+Y19</f>
        <v>1.9434363425925926E-2</v>
      </c>
      <c r="AC19" s="3"/>
      <c r="AD19" s="11">
        <v>5.0824074074074079E-3</v>
      </c>
    </row>
    <row r="20" spans="2:31" ht="18" x14ac:dyDescent="0.35">
      <c r="B20" s="8">
        <v>18</v>
      </c>
      <c r="C20" s="8">
        <v>12</v>
      </c>
      <c r="D20" s="8">
        <v>104</v>
      </c>
      <c r="E20" s="9" t="s">
        <v>121</v>
      </c>
      <c r="F20" s="9" t="s">
        <v>122</v>
      </c>
      <c r="G20" s="9"/>
      <c r="H20" s="9" t="s">
        <v>123</v>
      </c>
      <c r="I20" s="9" t="s">
        <v>89</v>
      </c>
      <c r="K20" s="10">
        <f>O20+AB20+AD20</f>
        <v>3.5168981481481482E-2</v>
      </c>
      <c r="M20" s="11">
        <v>4.3113425925925923E-3</v>
      </c>
      <c r="N20" s="11">
        <v>4.9108796296296296E-3</v>
      </c>
      <c r="O20" s="12">
        <f>M20+N20</f>
        <v>9.2222222222222219E-3</v>
      </c>
      <c r="Q20" s="11">
        <v>2.1261574074074073E-3</v>
      </c>
      <c r="R20" s="11">
        <v>2.0405092592592593E-3</v>
      </c>
      <c r="S20" s="11">
        <v>2.0625000000000001E-3</v>
      </c>
      <c r="T20" s="11">
        <v>2.1018518518518517E-3</v>
      </c>
      <c r="U20" s="11">
        <v>2.1192129629629629E-3</v>
      </c>
      <c r="V20" s="11">
        <v>2.1064814814814813E-3</v>
      </c>
      <c r="W20" s="11">
        <v>2.0972222222222221E-3</v>
      </c>
      <c r="X20" s="11">
        <v>2.1562499999999997E-3</v>
      </c>
      <c r="Y20" s="11">
        <v>2.0960648148148149E-3</v>
      </c>
      <c r="Z20" s="11"/>
      <c r="AA20" s="11">
        <v>2.8530092592592596E-3</v>
      </c>
      <c r="AB20" s="12">
        <f>Q20+R20+S20+T20+U20+V20+W20+X20+AA20+Y20</f>
        <v>2.1759259259259259E-2</v>
      </c>
      <c r="AD20" s="11">
        <v>4.1875000000000002E-3</v>
      </c>
    </row>
    <row r="21" spans="2:31" ht="18" x14ac:dyDescent="0.35">
      <c r="B21" s="8">
        <v>19</v>
      </c>
      <c r="C21" s="8">
        <v>1</v>
      </c>
      <c r="D21" s="8">
        <v>33</v>
      </c>
      <c r="E21" s="9" t="s">
        <v>24</v>
      </c>
      <c r="F21" s="9" t="s">
        <v>25</v>
      </c>
      <c r="G21" s="9" t="s">
        <v>26</v>
      </c>
      <c r="H21" s="9"/>
      <c r="I21" s="9" t="s">
        <v>27</v>
      </c>
      <c r="K21" s="10">
        <f>O21+AB21+AD21</f>
        <v>3.5290729166666666E-2</v>
      </c>
      <c r="M21" s="11">
        <v>4.2685069444444446E-3</v>
      </c>
      <c r="N21" s="11">
        <v>4.8286921296296298E-3</v>
      </c>
      <c r="O21" s="12">
        <f>M21+N21</f>
        <v>9.0971990740740735E-3</v>
      </c>
      <c r="Q21" s="11">
        <v>2.207800925925926E-3</v>
      </c>
      <c r="R21" s="11">
        <v>2.1144560185185186E-3</v>
      </c>
      <c r="S21" s="11">
        <v>2.1272337962962959E-3</v>
      </c>
      <c r="T21" s="11">
        <v>2.1928935185185185E-3</v>
      </c>
      <c r="U21" s="11">
        <v>2.1523611111111114E-3</v>
      </c>
      <c r="V21" s="11">
        <v>2.0377430555555557E-3</v>
      </c>
      <c r="W21" s="11">
        <v>2.1288657407407406E-3</v>
      </c>
      <c r="X21" s="11">
        <v>2.0914351851851853E-3</v>
      </c>
      <c r="Y21" s="11">
        <v>2.0144675925925924E-3</v>
      </c>
      <c r="Z21" s="11"/>
      <c r="AA21" s="11">
        <v>2.4936111111111109E-3</v>
      </c>
      <c r="AB21" s="12">
        <f>Q21+R21+S21+T21+U21+V21+W21+X21+AA21+Y21</f>
        <v>2.1560868055555554E-2</v>
      </c>
      <c r="AD21" s="11">
        <v>4.6326620370370376E-3</v>
      </c>
    </row>
    <row r="22" spans="2:31" ht="18" x14ac:dyDescent="0.35">
      <c r="B22" s="8">
        <v>20</v>
      </c>
      <c r="C22" s="8">
        <v>13</v>
      </c>
      <c r="D22" s="8">
        <v>5</v>
      </c>
      <c r="E22" s="9" t="s">
        <v>124</v>
      </c>
      <c r="F22" s="9" t="s">
        <v>125</v>
      </c>
      <c r="G22" s="9" t="s">
        <v>37</v>
      </c>
      <c r="H22" s="9"/>
      <c r="I22" s="9" t="s">
        <v>89</v>
      </c>
      <c r="K22" s="10">
        <f>O22+AB22+AD22</f>
        <v>3.546907407407407E-2</v>
      </c>
      <c r="M22" s="11">
        <v>4.4753125000000001E-3</v>
      </c>
      <c r="N22" s="11">
        <v>4.9641666666666662E-3</v>
      </c>
      <c r="O22" s="12">
        <f>M22+N22</f>
        <v>9.4394791666666672E-3</v>
      </c>
      <c r="Q22" s="11">
        <v>2.2018634259259261E-3</v>
      </c>
      <c r="R22" s="11">
        <v>2.0444791666666667E-3</v>
      </c>
      <c r="S22" s="11">
        <v>2.007986111111111E-3</v>
      </c>
      <c r="T22" s="11">
        <v>2.0780555555555556E-3</v>
      </c>
      <c r="U22" s="11">
        <v>2.0619675925925927E-3</v>
      </c>
      <c r="V22" s="11">
        <v>2.0345949074074073E-3</v>
      </c>
      <c r="W22" s="11">
        <v>2.1010069444444448E-3</v>
      </c>
      <c r="X22" s="11">
        <v>2.0420254629629629E-3</v>
      </c>
      <c r="Y22" s="11">
        <v>2.0985185185185182E-3</v>
      </c>
      <c r="Z22" s="11"/>
      <c r="AA22" s="11">
        <v>2.4210185185185181E-3</v>
      </c>
      <c r="AB22" s="12">
        <f>Q22+R22+S22+T22+U22+V22+W22+X22+AA22+Y22</f>
        <v>2.1091516203703701E-2</v>
      </c>
      <c r="AD22" s="11">
        <v>4.9380787037037041E-3</v>
      </c>
    </row>
    <row r="23" spans="2:31" ht="18" x14ac:dyDescent="0.35">
      <c r="B23" s="8">
        <v>21</v>
      </c>
      <c r="C23" s="8">
        <v>2</v>
      </c>
      <c r="D23" s="8">
        <v>40</v>
      </c>
      <c r="E23" s="9" t="s">
        <v>136</v>
      </c>
      <c r="F23" s="9" t="s">
        <v>168</v>
      </c>
      <c r="G23" s="9"/>
      <c r="H23" s="9"/>
      <c r="I23" s="9" t="s">
        <v>167</v>
      </c>
      <c r="K23" s="10">
        <f>O23+AB23+AD23</f>
        <v>3.5514548611111113E-2</v>
      </c>
      <c r="M23" s="11">
        <v>4.6561226851851859E-3</v>
      </c>
      <c r="N23" s="11">
        <v>5.0074768518518515E-3</v>
      </c>
      <c r="O23" s="12">
        <f>M23+N23</f>
        <v>9.6635995370370383E-3</v>
      </c>
      <c r="Q23" s="11">
        <v>2.0540046296296296E-3</v>
      </c>
      <c r="R23" s="11">
        <v>1.8923842592592592E-3</v>
      </c>
      <c r="S23" s="11">
        <v>1.9626041666666668E-3</v>
      </c>
      <c r="T23" s="11">
        <v>1.9813657407407406E-3</v>
      </c>
      <c r="U23" s="11">
        <v>1.9840162037037035E-3</v>
      </c>
      <c r="V23" s="11">
        <v>1.9850115740740744E-3</v>
      </c>
      <c r="W23" s="11">
        <v>1.9922685185185187E-3</v>
      </c>
      <c r="X23" s="11">
        <v>1.9849652777777778E-3</v>
      </c>
      <c r="Y23" s="11">
        <v>1.9927199074074075E-3</v>
      </c>
      <c r="Z23" s="11"/>
      <c r="AA23" s="11">
        <v>2.8226736111111113E-3</v>
      </c>
      <c r="AB23" s="12">
        <f>Q23+R23+S23+T23+U23+V23+W23+X23+AA23+Y23</f>
        <v>2.0652013888888886E-2</v>
      </c>
      <c r="AD23" s="11">
        <v>5.1989351851851858E-3</v>
      </c>
    </row>
    <row r="24" spans="2:31" ht="18" x14ac:dyDescent="0.35">
      <c r="B24" s="8">
        <v>22</v>
      </c>
      <c r="C24" s="8">
        <v>5</v>
      </c>
      <c r="D24" s="8">
        <v>6</v>
      </c>
      <c r="E24" s="9" t="s">
        <v>203</v>
      </c>
      <c r="F24" s="9" t="s">
        <v>205</v>
      </c>
      <c r="G24" s="9" t="s">
        <v>206</v>
      </c>
      <c r="H24" s="9"/>
      <c r="I24" s="9" t="s">
        <v>196</v>
      </c>
      <c r="J24" s="3"/>
      <c r="K24" s="10">
        <f>O24+AB24+AD24</f>
        <v>3.588579861111111E-2</v>
      </c>
      <c r="L24" s="3"/>
      <c r="M24" s="11">
        <v>4.5987384259259254E-3</v>
      </c>
      <c r="N24" s="11">
        <v>5.1526967592592588E-3</v>
      </c>
      <c r="O24" s="12">
        <f>M24+N24</f>
        <v>9.7514351851851842E-3</v>
      </c>
      <c r="P24" s="3"/>
      <c r="Q24" s="11">
        <v>1.975625E-3</v>
      </c>
      <c r="R24" s="11">
        <v>1.9744675925925928E-3</v>
      </c>
      <c r="S24" s="11">
        <v>2.0202314814814814E-3</v>
      </c>
      <c r="T24" s="11">
        <v>2.0606944444444444E-3</v>
      </c>
      <c r="U24" s="11">
        <v>2.0550231481481483E-3</v>
      </c>
      <c r="V24" s="11">
        <v>2.0432754629629629E-3</v>
      </c>
      <c r="W24" s="11">
        <v>2.1035648148148146E-3</v>
      </c>
      <c r="X24" s="11">
        <v>2.0482060185185182E-3</v>
      </c>
      <c r="Y24" s="11">
        <v>2.0955787037037037E-3</v>
      </c>
      <c r="Z24" s="11"/>
      <c r="AA24" s="11">
        <v>2.8855208333333333E-3</v>
      </c>
      <c r="AB24" s="12">
        <f>Q24+R24+S24+T24+U24+V24+W24+X24+AA24+Y24</f>
        <v>2.1262187499999998E-2</v>
      </c>
      <c r="AC24" s="3"/>
      <c r="AD24" s="11">
        <v>4.8721759259259256E-3</v>
      </c>
    </row>
    <row r="25" spans="2:31" ht="18" x14ac:dyDescent="0.35">
      <c r="B25" s="8">
        <v>23</v>
      </c>
      <c r="C25" s="8">
        <v>3</v>
      </c>
      <c r="D25" s="8">
        <v>30</v>
      </c>
      <c r="E25" s="9" t="s">
        <v>169</v>
      </c>
      <c r="F25" s="9" t="s">
        <v>170</v>
      </c>
      <c r="G25" s="9" t="s">
        <v>108</v>
      </c>
      <c r="H25" s="9"/>
      <c r="I25" s="9" t="s">
        <v>167</v>
      </c>
      <c r="K25" s="10">
        <f>O25+AB25+AD25</f>
        <v>3.6023854166666668E-2</v>
      </c>
      <c r="M25" s="11">
        <v>4.8236342592592593E-3</v>
      </c>
      <c r="N25" s="11">
        <v>5.3369212962962953E-3</v>
      </c>
      <c r="O25" s="12">
        <f>M25+N25</f>
        <v>1.0160555555555555E-2</v>
      </c>
      <c r="Q25" s="11">
        <v>2.029201388888889E-3</v>
      </c>
      <c r="R25" s="11">
        <v>1.9777893518518517E-3</v>
      </c>
      <c r="S25" s="11">
        <v>2.0335185185185183E-3</v>
      </c>
      <c r="T25" s="11">
        <v>1.9973611111111108E-3</v>
      </c>
      <c r="U25" s="11">
        <v>1.9830092592592594E-3</v>
      </c>
      <c r="V25" s="11">
        <v>1.9633333333333334E-3</v>
      </c>
      <c r="W25" s="11">
        <v>1.9892245370370372E-3</v>
      </c>
      <c r="X25" s="11">
        <v>1.9629398148148149E-3</v>
      </c>
      <c r="Y25" s="11">
        <v>1.9931828703703704E-3</v>
      </c>
      <c r="Z25" s="11"/>
      <c r="AA25" s="11">
        <v>2.5891898148148146E-3</v>
      </c>
      <c r="AB25" s="12">
        <f>Q25+R25+S25+T25+U25+V25+W25+X25+AA25+Y25</f>
        <v>2.0518749999999999E-2</v>
      </c>
      <c r="AD25" s="11">
        <v>5.3445486111111115E-3</v>
      </c>
      <c r="AE25" s="3"/>
    </row>
    <row r="26" spans="2:31" ht="18" x14ac:dyDescent="0.35">
      <c r="B26" s="8">
        <v>24</v>
      </c>
      <c r="C26" s="8">
        <v>6</v>
      </c>
      <c r="D26" s="8">
        <v>100</v>
      </c>
      <c r="E26" s="9" t="s">
        <v>106</v>
      </c>
      <c r="F26" s="9" t="s">
        <v>207</v>
      </c>
      <c r="G26" s="9"/>
      <c r="H26" s="9"/>
      <c r="I26" s="9" t="s">
        <v>196</v>
      </c>
      <c r="K26" s="10">
        <f>O26+AB26+AD26</f>
        <v>3.6230752314814811E-2</v>
      </c>
      <c r="M26" s="11">
        <v>4.6106365740740743E-3</v>
      </c>
      <c r="N26" s="11">
        <v>5.1251273148148141E-3</v>
      </c>
      <c r="O26" s="12">
        <f>M26+N26</f>
        <v>9.7357638888888876E-3</v>
      </c>
      <c r="Q26" s="11">
        <v>2.0293402777777779E-3</v>
      </c>
      <c r="R26" s="11">
        <v>2.0394097222222224E-3</v>
      </c>
      <c r="S26" s="11">
        <v>2.0773495370370368E-3</v>
      </c>
      <c r="T26" s="11">
        <v>2.1085532407407407E-3</v>
      </c>
      <c r="U26" s="11">
        <v>2.1018402777777776E-3</v>
      </c>
      <c r="V26" s="11">
        <v>2.0372685185185186E-3</v>
      </c>
      <c r="W26" s="11">
        <v>2.0616550925925928E-3</v>
      </c>
      <c r="X26" s="11">
        <v>2.1155208333333334E-3</v>
      </c>
      <c r="Y26" s="11">
        <v>2.1602662037037037E-3</v>
      </c>
      <c r="Z26" s="11"/>
      <c r="AA26" s="11">
        <v>2.6955902777777777E-3</v>
      </c>
      <c r="AB26" s="12">
        <f>Q26+R26+S26+T26+U26+V26+W26+X26+AA26+Y26</f>
        <v>2.1426793981481479E-2</v>
      </c>
      <c r="AD26" s="11">
        <v>5.0681944444444437E-3</v>
      </c>
    </row>
    <row r="27" spans="2:31" ht="18" x14ac:dyDescent="0.35">
      <c r="B27" s="8">
        <v>25</v>
      </c>
      <c r="C27" s="8">
        <v>14</v>
      </c>
      <c r="D27" s="8">
        <v>55</v>
      </c>
      <c r="E27" s="9" t="s">
        <v>126</v>
      </c>
      <c r="F27" s="9" t="s">
        <v>127</v>
      </c>
      <c r="G27" s="9"/>
      <c r="H27" s="9"/>
      <c r="I27" s="9" t="s">
        <v>89</v>
      </c>
      <c r="J27" s="7"/>
      <c r="K27" s="10">
        <f>O27+AB27+AD27</f>
        <v>3.6449560185185186E-2</v>
      </c>
      <c r="L27" s="7"/>
      <c r="M27" s="11">
        <v>4.5132754629629629E-3</v>
      </c>
      <c r="N27" s="11">
        <v>5.2246874999999993E-3</v>
      </c>
      <c r="O27" s="12">
        <f>M27+N27</f>
        <v>9.7379629629629622E-3</v>
      </c>
      <c r="P27" s="13"/>
      <c r="Q27" s="11">
        <v>1.9848032407407405E-3</v>
      </c>
      <c r="R27" s="11">
        <v>1.9491898148148151E-3</v>
      </c>
      <c r="S27" s="11">
        <v>2.0678125000000002E-3</v>
      </c>
      <c r="T27" s="11">
        <v>2.0623148148148146E-3</v>
      </c>
      <c r="U27" s="11">
        <v>2.0770949074074073E-3</v>
      </c>
      <c r="V27" s="11">
        <v>2.0207407407407409E-3</v>
      </c>
      <c r="W27" s="11">
        <v>2.1278356481481482E-3</v>
      </c>
      <c r="X27" s="11">
        <v>2.0986226851851851E-3</v>
      </c>
      <c r="Y27" s="11">
        <v>2.1309259259259259E-3</v>
      </c>
      <c r="Z27" s="11"/>
      <c r="AA27" s="11">
        <v>2.9149421296296297E-3</v>
      </c>
      <c r="AB27" s="12">
        <f>Q27+R27+S27+T27+U27+V27+W27+X27+AA27+Y27</f>
        <v>2.1434282407407409E-2</v>
      </c>
      <c r="AC27" s="7"/>
      <c r="AD27" s="11">
        <v>5.2773148148148145E-3</v>
      </c>
      <c r="AE27" s="3"/>
    </row>
    <row r="28" spans="2:31" ht="18" x14ac:dyDescent="0.35">
      <c r="B28" s="8">
        <v>26</v>
      </c>
      <c r="C28" s="8">
        <v>15</v>
      </c>
      <c r="D28" s="8">
        <v>103</v>
      </c>
      <c r="E28" s="9" t="s">
        <v>128</v>
      </c>
      <c r="F28" s="9" t="s">
        <v>129</v>
      </c>
      <c r="G28" s="9" t="s">
        <v>40</v>
      </c>
      <c r="H28" s="9"/>
      <c r="I28" s="9" t="s">
        <v>89</v>
      </c>
      <c r="K28" s="10">
        <f>O28+AB28+AD28</f>
        <v>3.6737523148148148E-2</v>
      </c>
      <c r="M28" s="11">
        <v>4.4979050925925924E-3</v>
      </c>
      <c r="N28" s="11">
        <v>4.8070486111111118E-3</v>
      </c>
      <c r="O28" s="12">
        <f>M28+N28</f>
        <v>9.3049537037037042E-3</v>
      </c>
      <c r="Q28" s="11">
        <v>2.1887962962962963E-3</v>
      </c>
      <c r="R28" s="11">
        <v>2.1692013888888889E-3</v>
      </c>
      <c r="S28" s="11">
        <v>2.1452893518518518E-3</v>
      </c>
      <c r="T28" s="11">
        <v>2.2517245370370369E-3</v>
      </c>
      <c r="U28" s="11">
        <v>2.1801967592592589E-3</v>
      </c>
      <c r="V28" s="11">
        <v>2.2538078703703704E-3</v>
      </c>
      <c r="W28" s="11">
        <v>2.2084837962962961E-3</v>
      </c>
      <c r="X28" s="11">
        <v>2.2462962962962961E-3</v>
      </c>
      <c r="Y28" s="11">
        <v>2.2708217592592593E-3</v>
      </c>
      <c r="Z28" s="11"/>
      <c r="AA28" s="11">
        <v>2.9704976851851854E-3</v>
      </c>
      <c r="AB28" s="12">
        <f>Q28+R28+S28+T28+U28+V28+W28+X28+AA28+Y28</f>
        <v>2.2885115740740737E-2</v>
      </c>
      <c r="AD28" s="11">
        <v>4.5474537037037037E-3</v>
      </c>
    </row>
    <row r="29" spans="2:31" ht="18" x14ac:dyDescent="0.35">
      <c r="B29" s="8">
        <v>27</v>
      </c>
      <c r="C29" s="8">
        <v>1</v>
      </c>
      <c r="D29" s="8">
        <v>17</v>
      </c>
      <c r="E29" s="9" t="s">
        <v>35</v>
      </c>
      <c r="F29" s="9" t="s">
        <v>62</v>
      </c>
      <c r="G29" s="9" t="s">
        <v>63</v>
      </c>
      <c r="H29" s="9" t="s">
        <v>64</v>
      </c>
      <c r="I29" s="9" t="s">
        <v>65</v>
      </c>
      <c r="K29" s="10">
        <f>O29+AB29+AD29</f>
        <v>3.6888993055555555E-2</v>
      </c>
      <c r="M29" s="11">
        <v>5.3370138888888885E-3</v>
      </c>
      <c r="N29" s="11">
        <v>5.7211805555555557E-3</v>
      </c>
      <c r="O29" s="12">
        <f>M29+N29</f>
        <v>1.1058194444444443E-2</v>
      </c>
      <c r="Q29" s="11">
        <v>1.9385416666666668E-3</v>
      </c>
      <c r="R29" s="11">
        <v>1.8474189814814814E-3</v>
      </c>
      <c r="S29" s="11">
        <v>1.890787037037037E-3</v>
      </c>
      <c r="T29" s="11">
        <v>1.9379050925925926E-3</v>
      </c>
      <c r="U29" s="11">
        <v>1.9236689814814817E-3</v>
      </c>
      <c r="V29" s="11">
        <v>1.9351967592592591E-3</v>
      </c>
      <c r="W29" s="11">
        <v>1.9554050925925928E-3</v>
      </c>
      <c r="X29" s="11">
        <v>2.0904282407407408E-3</v>
      </c>
      <c r="Y29" s="11">
        <v>2.0700810185185184E-3</v>
      </c>
      <c r="Z29" s="11"/>
      <c r="AA29" s="11">
        <v>2.9156597222222223E-3</v>
      </c>
      <c r="AB29" s="12">
        <f>Q29+R29+S29+T29+U29+V29+W29+X29+AA29+Y29</f>
        <v>2.0505092592592592E-2</v>
      </c>
      <c r="AD29" s="11">
        <v>5.3257060185185187E-3</v>
      </c>
    </row>
    <row r="30" spans="2:31" ht="18" x14ac:dyDescent="0.35">
      <c r="B30" s="8">
        <v>28</v>
      </c>
      <c r="C30" s="8">
        <v>16</v>
      </c>
      <c r="D30" s="8">
        <v>98</v>
      </c>
      <c r="E30" s="9" t="s">
        <v>130</v>
      </c>
      <c r="F30" s="9" t="s">
        <v>44</v>
      </c>
      <c r="G30" s="9"/>
      <c r="H30" s="9" t="s">
        <v>131</v>
      </c>
      <c r="I30" s="9" t="s">
        <v>89</v>
      </c>
      <c r="K30" s="10">
        <f>O30+AB30+AD30</f>
        <v>3.6897395833333332E-2</v>
      </c>
      <c r="M30" s="11">
        <v>4.9495138888888887E-3</v>
      </c>
      <c r="N30" s="11">
        <v>5.9350231481481476E-3</v>
      </c>
      <c r="O30" s="12">
        <f>M30+N30</f>
        <v>1.0884537037037036E-2</v>
      </c>
      <c r="Q30" s="11">
        <v>2.0201157407407407E-3</v>
      </c>
      <c r="R30" s="11">
        <v>1.9488078703703705E-3</v>
      </c>
      <c r="S30" s="11">
        <v>1.8918055555555554E-3</v>
      </c>
      <c r="T30" s="11">
        <v>1.928703703703704E-3</v>
      </c>
      <c r="U30" s="11">
        <v>1.9395486111111109E-3</v>
      </c>
      <c r="V30" s="11">
        <v>1.9181481481481482E-3</v>
      </c>
      <c r="W30" s="11">
        <v>1.9129629629629629E-3</v>
      </c>
      <c r="X30" s="11">
        <v>1.9722106481481483E-3</v>
      </c>
      <c r="Y30" s="11">
        <v>2.0068287037037038E-3</v>
      </c>
      <c r="Z30" s="11"/>
      <c r="AA30" s="11">
        <v>3.0084490740740744E-3</v>
      </c>
      <c r="AB30" s="12">
        <f>Q30+R30+S30+T30+U30+V30+W30+X30+AA30+Y30</f>
        <v>2.0547581018518522E-2</v>
      </c>
      <c r="AD30" s="11">
        <v>5.4652777777777781E-3</v>
      </c>
    </row>
    <row r="31" spans="2:31" ht="18" x14ac:dyDescent="0.35">
      <c r="B31" s="8">
        <v>29</v>
      </c>
      <c r="C31" s="8">
        <v>17</v>
      </c>
      <c r="D31" s="8">
        <v>84</v>
      </c>
      <c r="E31" s="9" t="s">
        <v>132</v>
      </c>
      <c r="F31" s="9" t="s">
        <v>133</v>
      </c>
      <c r="G31" s="9"/>
      <c r="H31" s="9"/>
      <c r="I31" s="9" t="s">
        <v>89</v>
      </c>
      <c r="K31" s="10">
        <f>O31+AB31+AD31</f>
        <v>3.6999328703703704E-2</v>
      </c>
      <c r="M31" s="11">
        <v>4.6867824074074077E-3</v>
      </c>
      <c r="N31" s="11">
        <v>5.224027777777778E-3</v>
      </c>
      <c r="O31" s="12">
        <f>M31+N31</f>
        <v>9.9108101851851857E-3</v>
      </c>
      <c r="Q31" s="11">
        <v>2.0873726851851852E-3</v>
      </c>
      <c r="R31" s="11">
        <v>2.1586805555555556E-3</v>
      </c>
      <c r="S31" s="11">
        <v>2.1839930555555558E-3</v>
      </c>
      <c r="T31" s="11">
        <v>2.1727199074074075E-3</v>
      </c>
      <c r="U31" s="11">
        <v>2.1296990740740742E-3</v>
      </c>
      <c r="V31" s="11">
        <v>2.1202777777777778E-3</v>
      </c>
      <c r="W31" s="11">
        <v>2.115601851851852E-3</v>
      </c>
      <c r="X31" s="11">
        <v>2.1074652777777775E-3</v>
      </c>
      <c r="Y31" s="11">
        <v>2.112800925925926E-3</v>
      </c>
      <c r="Z31" s="11"/>
      <c r="AA31" s="11">
        <v>2.8471180555555554E-3</v>
      </c>
      <c r="AB31" s="12">
        <f>Q31+R31+S31+T31+U31+V31+W31+X31+AA31+Y31</f>
        <v>2.2035729166666664E-2</v>
      </c>
      <c r="AD31" s="11">
        <v>5.0527893518518526E-3</v>
      </c>
    </row>
    <row r="32" spans="2:31" ht="18" x14ac:dyDescent="0.35">
      <c r="B32" s="8">
        <v>30</v>
      </c>
      <c r="C32" s="8">
        <v>7</v>
      </c>
      <c r="D32" s="8">
        <v>90</v>
      </c>
      <c r="E32" s="9" t="s">
        <v>208</v>
      </c>
      <c r="F32" s="9" t="s">
        <v>209</v>
      </c>
      <c r="G32" s="9" t="s">
        <v>72</v>
      </c>
      <c r="H32" s="9" t="s">
        <v>210</v>
      </c>
      <c r="I32" s="9" t="s">
        <v>196</v>
      </c>
      <c r="K32" s="10">
        <f>O32+AB32+AD32</f>
        <v>3.7001099537037042E-2</v>
      </c>
      <c r="M32" s="11">
        <v>5.094664351851852E-3</v>
      </c>
      <c r="N32" s="11">
        <v>6.1680787037037043E-3</v>
      </c>
      <c r="O32" s="12">
        <f>M32+N32</f>
        <v>1.1262743055555555E-2</v>
      </c>
      <c r="Q32" s="11">
        <v>1.9758564814814816E-3</v>
      </c>
      <c r="R32" s="11">
        <v>1.9112152777777775E-3</v>
      </c>
      <c r="S32" s="11">
        <v>1.9244560185185187E-3</v>
      </c>
      <c r="T32" s="11">
        <v>1.9039699074074074E-3</v>
      </c>
      <c r="U32" s="11">
        <v>1.9592824074074074E-3</v>
      </c>
      <c r="V32" s="11">
        <v>1.9337499999999999E-3</v>
      </c>
      <c r="W32" s="11">
        <v>1.9477083333333334E-3</v>
      </c>
      <c r="X32" s="11">
        <v>2.0269097222222225E-3</v>
      </c>
      <c r="Y32" s="11">
        <v>2.0087847222222221E-3</v>
      </c>
      <c r="Z32" s="11"/>
      <c r="AA32" s="11">
        <v>2.8385532407407409E-3</v>
      </c>
      <c r="AB32" s="12">
        <f>Q32+R32+S32+T32+U32+V32+W32+X32+AA32+Y32</f>
        <v>2.0430486111111111E-2</v>
      </c>
      <c r="AD32" s="11">
        <v>5.3078703703703699E-3</v>
      </c>
      <c r="AE32" s="7"/>
    </row>
    <row r="33" spans="2:35" ht="18" x14ac:dyDescent="0.35">
      <c r="B33" s="8">
        <v>31</v>
      </c>
      <c r="C33" s="8">
        <v>18</v>
      </c>
      <c r="D33" s="8">
        <v>27</v>
      </c>
      <c r="E33" s="9" t="s">
        <v>134</v>
      </c>
      <c r="F33" s="9" t="s">
        <v>135</v>
      </c>
      <c r="G33" s="9" t="s">
        <v>40</v>
      </c>
      <c r="H33" s="9"/>
      <c r="I33" s="9" t="s">
        <v>89</v>
      </c>
      <c r="K33" s="10">
        <f>O33+AB33+AD33</f>
        <v>3.7289583333333341E-2</v>
      </c>
      <c r="M33" s="11">
        <v>4.8842592592592592E-3</v>
      </c>
      <c r="N33" s="11">
        <v>5.8323495370370369E-3</v>
      </c>
      <c r="O33" s="12">
        <f>M33+N33</f>
        <v>1.0716608796296295E-2</v>
      </c>
      <c r="Q33" s="11">
        <v>2.0621875000000002E-3</v>
      </c>
      <c r="R33" s="11">
        <v>2.0278124999999997E-3</v>
      </c>
      <c r="S33" s="11">
        <v>1.9553356481481483E-3</v>
      </c>
      <c r="T33" s="11">
        <v>2.0296296296296299E-3</v>
      </c>
      <c r="U33" s="11">
        <v>2.0206828703703702E-3</v>
      </c>
      <c r="V33" s="11">
        <v>2.0491087962962963E-3</v>
      </c>
      <c r="W33" s="11">
        <v>2.0106250000000003E-3</v>
      </c>
      <c r="X33" s="11">
        <v>2.0664236111111113E-3</v>
      </c>
      <c r="Y33" s="11">
        <v>2.1112384259259257E-3</v>
      </c>
      <c r="Z33" s="11"/>
      <c r="AA33" s="11">
        <v>3.2306712962962962E-3</v>
      </c>
      <c r="AB33" s="12">
        <f>Q33+R33+S33+T33+U33+V33+W33+X33+AA33+Y33</f>
        <v>2.1563715277777781E-2</v>
      </c>
      <c r="AD33" s="11">
        <v>5.0092592592592593E-3</v>
      </c>
    </row>
    <row r="34" spans="2:35" ht="18" x14ac:dyDescent="0.35">
      <c r="B34" s="8">
        <v>32</v>
      </c>
      <c r="C34" s="8">
        <v>4</v>
      </c>
      <c r="D34" s="8">
        <v>68</v>
      </c>
      <c r="E34" s="9" t="s">
        <v>171</v>
      </c>
      <c r="F34" s="9" t="s">
        <v>154</v>
      </c>
      <c r="G34" s="9" t="s">
        <v>172</v>
      </c>
      <c r="H34" s="9" t="s">
        <v>173</v>
      </c>
      <c r="I34" s="9" t="s">
        <v>167</v>
      </c>
      <c r="K34" s="10">
        <f>O34+AB34+AD34</f>
        <v>3.7313379629629627E-2</v>
      </c>
      <c r="M34" s="11">
        <v>4.8496759259259265E-3</v>
      </c>
      <c r="N34" s="11">
        <v>5.9728472222222223E-3</v>
      </c>
      <c r="O34" s="12">
        <f>M34+N34</f>
        <v>1.0822523148148149E-2</v>
      </c>
      <c r="Q34" s="11">
        <v>2.0901273148148151E-3</v>
      </c>
      <c r="R34" s="11">
        <v>1.9732754629629627E-3</v>
      </c>
      <c r="S34" s="11">
        <v>1.9539814814814815E-3</v>
      </c>
      <c r="T34" s="11">
        <v>2.0414004629629632E-3</v>
      </c>
      <c r="U34" s="11">
        <v>1.9833564814814813E-3</v>
      </c>
      <c r="V34" s="11">
        <v>2.0136805555555554E-3</v>
      </c>
      <c r="W34" s="11">
        <v>2.0293749999999999E-3</v>
      </c>
      <c r="X34" s="11">
        <v>2.0225115740740741E-3</v>
      </c>
      <c r="Y34" s="11">
        <v>2.1231944444444445E-3</v>
      </c>
      <c r="Z34" s="11"/>
      <c r="AA34" s="11">
        <v>3.0510416666666672E-3</v>
      </c>
      <c r="AB34" s="12">
        <f>Q34+R34+S34+T34+U34+V34+W34+X34+AA34+Y34</f>
        <v>2.1281944444444444E-2</v>
      </c>
      <c r="AD34" s="11">
        <v>5.2089120370370371E-3</v>
      </c>
    </row>
    <row r="35" spans="2:35" ht="18" x14ac:dyDescent="0.35">
      <c r="B35" s="8">
        <v>33</v>
      </c>
      <c r="C35" s="8">
        <v>5</v>
      </c>
      <c r="D35" s="8">
        <v>45</v>
      </c>
      <c r="E35" s="9" t="s">
        <v>174</v>
      </c>
      <c r="F35" s="9" t="s">
        <v>175</v>
      </c>
      <c r="G35" s="9" t="s">
        <v>108</v>
      </c>
      <c r="H35" s="9" t="s">
        <v>176</v>
      </c>
      <c r="I35" s="9" t="s">
        <v>167</v>
      </c>
      <c r="K35" s="10">
        <f>O35+AB35+AD35</f>
        <v>3.7532534722222219E-2</v>
      </c>
      <c r="M35" s="11">
        <v>4.8662962962962965E-3</v>
      </c>
      <c r="N35" s="11">
        <v>5.7753125000000001E-3</v>
      </c>
      <c r="O35" s="12">
        <f>M35+N35</f>
        <v>1.0641608796296297E-2</v>
      </c>
      <c r="Q35" s="11">
        <v>2.0796643518518521E-3</v>
      </c>
      <c r="R35" s="11">
        <v>2.0378472222222221E-3</v>
      </c>
      <c r="S35" s="11">
        <v>2.0411226851851853E-3</v>
      </c>
      <c r="T35" s="11">
        <v>2.0255787037037035E-3</v>
      </c>
      <c r="U35" s="11">
        <v>2.0071874999999999E-3</v>
      </c>
      <c r="V35" s="11">
        <v>2.0631481481481482E-3</v>
      </c>
      <c r="W35" s="11">
        <v>2.0298726851851853E-3</v>
      </c>
      <c r="X35" s="11">
        <v>2.1290625000000003E-3</v>
      </c>
      <c r="Y35" s="11">
        <v>2.1555439814814814E-3</v>
      </c>
      <c r="Z35" s="11"/>
      <c r="AA35" s="11">
        <v>3.1143171296296296E-3</v>
      </c>
      <c r="AB35" s="12">
        <f>Q35+R35+S35+T35+U35+V35+W35+X35+AA35+Y35</f>
        <v>2.1683344907407406E-2</v>
      </c>
      <c r="AD35" s="11">
        <v>5.2075810185185185E-3</v>
      </c>
    </row>
    <row r="36" spans="2:35" ht="18" x14ac:dyDescent="0.35">
      <c r="B36" s="8">
        <v>34</v>
      </c>
      <c r="C36" s="8">
        <v>19</v>
      </c>
      <c r="D36" s="8">
        <v>73</v>
      </c>
      <c r="E36" s="9" t="s">
        <v>136</v>
      </c>
      <c r="F36" s="9" t="s">
        <v>137</v>
      </c>
      <c r="G36" s="9"/>
      <c r="H36" s="9"/>
      <c r="I36" s="9" t="s">
        <v>89</v>
      </c>
      <c r="K36" s="10">
        <f>O36+AB36+AD36</f>
        <v>3.7721030092592589E-2</v>
      </c>
      <c r="M36" s="11">
        <v>4.8341898148148146E-3</v>
      </c>
      <c r="N36" s="11">
        <v>5.2493171296296298E-3</v>
      </c>
      <c r="O36" s="12">
        <f>M36+N36</f>
        <v>1.0083506944444445E-2</v>
      </c>
      <c r="Q36" s="11">
        <v>2.249224537037037E-3</v>
      </c>
      <c r="R36" s="11">
        <v>2.1977662037037039E-3</v>
      </c>
      <c r="S36" s="11">
        <v>2.1731944444444442E-3</v>
      </c>
      <c r="T36" s="11">
        <v>2.1672453703703702E-3</v>
      </c>
      <c r="U36" s="11">
        <v>2.2305092592592593E-3</v>
      </c>
      <c r="V36" s="11">
        <v>2.2466319444444443E-3</v>
      </c>
      <c r="W36" s="11">
        <v>2.2540162037037038E-3</v>
      </c>
      <c r="X36" s="11">
        <v>2.2882638888888887E-3</v>
      </c>
      <c r="Y36" s="11">
        <v>2.2304976851851852E-3</v>
      </c>
      <c r="Z36" s="11"/>
      <c r="AA36" s="11">
        <v>2.6899999999999997E-3</v>
      </c>
      <c r="AB36" s="12">
        <f>Q36+R36+S36+T36+U36+V36+W36+X36+AA36+Y36</f>
        <v>2.2727349537037034E-2</v>
      </c>
      <c r="AD36" s="11">
        <v>4.9101736111111108E-3</v>
      </c>
    </row>
    <row r="37" spans="2:35" x14ac:dyDescent="0.3">
      <c r="B37" s="8">
        <v>35</v>
      </c>
      <c r="C37" s="8"/>
      <c r="D37" s="8">
        <v>116</v>
      </c>
      <c r="E37" s="8" t="s">
        <v>121</v>
      </c>
      <c r="F37" s="8" t="s">
        <v>230</v>
      </c>
      <c r="G37" s="8"/>
      <c r="H37" s="8"/>
      <c r="I37" s="8"/>
      <c r="K37" s="10">
        <f>O37+AB37+AD37</f>
        <v>3.7956018518518521E-2</v>
      </c>
      <c r="M37" s="11">
        <v>5.7557870370370376E-3</v>
      </c>
      <c r="N37" s="11">
        <v>6.1504629629629626E-3</v>
      </c>
      <c r="O37" s="12">
        <f>M37+N37</f>
        <v>1.190625E-2</v>
      </c>
      <c r="Q37" s="11">
        <v>2.0752314814814813E-3</v>
      </c>
      <c r="R37" s="11">
        <v>1.9305555555555554E-3</v>
      </c>
      <c r="S37" s="11">
        <v>1.965277777777778E-3</v>
      </c>
      <c r="T37" s="11">
        <v>1.9479166666666664E-3</v>
      </c>
      <c r="U37" s="11">
        <v>1.9965277777777781E-3</v>
      </c>
      <c r="V37" s="11">
        <v>1.9259259259259262E-3</v>
      </c>
      <c r="W37" s="11">
        <v>1.9039351851851854E-3</v>
      </c>
      <c r="X37" s="11">
        <v>1.945601851851852E-3</v>
      </c>
      <c r="Y37" s="11">
        <v>1.9618055555555556E-3</v>
      </c>
      <c r="Z37" s="11"/>
      <c r="AA37" s="11">
        <v>2.6087962962962966E-3</v>
      </c>
      <c r="AB37" s="12">
        <f>Q37+R37+S37+T37+U37+V37+W37+X37+AA37+Y37</f>
        <v>2.0261574074074078E-2</v>
      </c>
      <c r="AD37" s="11">
        <v>5.7881944444444456E-3</v>
      </c>
      <c r="AI37" s="14"/>
    </row>
    <row r="38" spans="2:35" ht="18" x14ac:dyDescent="0.35">
      <c r="B38" s="8">
        <v>36</v>
      </c>
      <c r="C38" s="8">
        <v>2</v>
      </c>
      <c r="D38" s="8">
        <v>60</v>
      </c>
      <c r="E38" s="9" t="s">
        <v>35</v>
      </c>
      <c r="F38" s="9" t="s">
        <v>36</v>
      </c>
      <c r="G38" s="9" t="s">
        <v>37</v>
      </c>
      <c r="H38" s="9"/>
      <c r="I38" s="9" t="s">
        <v>34</v>
      </c>
      <c r="J38" s="3"/>
      <c r="K38" s="10">
        <f>O38+AB38+AD38</f>
        <v>3.8090243055555556E-2</v>
      </c>
      <c r="L38" s="3"/>
      <c r="M38" s="11">
        <v>4.8505787037037033E-3</v>
      </c>
      <c r="N38" s="11">
        <v>5.5891898148148151E-3</v>
      </c>
      <c r="O38" s="12">
        <f>M38+N38</f>
        <v>1.0439768518518518E-2</v>
      </c>
      <c r="P38" s="3"/>
      <c r="Q38" s="11">
        <v>2.1788194444444446E-3</v>
      </c>
      <c r="R38" s="11">
        <v>2.1595949074074074E-3</v>
      </c>
      <c r="S38" s="11">
        <v>2.157488425925926E-3</v>
      </c>
      <c r="T38" s="11">
        <v>2.1625462962962961E-3</v>
      </c>
      <c r="U38" s="11">
        <v>2.223784722222222E-3</v>
      </c>
      <c r="V38" s="11">
        <v>2.2121296296296294E-3</v>
      </c>
      <c r="W38" s="11">
        <v>2.1726041666666669E-3</v>
      </c>
      <c r="X38" s="11">
        <v>2.2017361111111113E-3</v>
      </c>
      <c r="Y38" s="11">
        <v>2.1907754629629629E-3</v>
      </c>
      <c r="Z38" s="11"/>
      <c r="AA38" s="11">
        <v>2.7679282407407409E-3</v>
      </c>
      <c r="AB38" s="12">
        <f>Q38+R38+S38+T38+U38+V38+W38+X38+AA38+Y38</f>
        <v>2.2427407407407406E-2</v>
      </c>
      <c r="AC38" s="3"/>
      <c r="AD38" s="11">
        <v>5.2230671296296305E-3</v>
      </c>
    </row>
    <row r="39" spans="2:35" ht="18" x14ac:dyDescent="0.35">
      <c r="B39" s="8">
        <v>37</v>
      </c>
      <c r="C39" s="8">
        <v>3</v>
      </c>
      <c r="D39" s="8">
        <v>99</v>
      </c>
      <c r="E39" s="9" t="s">
        <v>38</v>
      </c>
      <c r="F39" s="9" t="s">
        <v>39</v>
      </c>
      <c r="G39" s="9" t="s">
        <v>40</v>
      </c>
      <c r="H39" s="9"/>
      <c r="I39" s="9" t="s">
        <v>34</v>
      </c>
      <c r="K39" s="10">
        <f>O39+AB39+AD39</f>
        <v>3.8410416666666669E-2</v>
      </c>
      <c r="M39" s="11">
        <v>4.946597222222222E-3</v>
      </c>
      <c r="N39" s="11">
        <v>5.7512847222222227E-3</v>
      </c>
      <c r="O39" s="12">
        <f>M39+N39</f>
        <v>1.0697881944444446E-2</v>
      </c>
      <c r="Q39" s="11">
        <v>2.1761805555555558E-3</v>
      </c>
      <c r="R39" s="11">
        <v>2.1578356481481479E-3</v>
      </c>
      <c r="S39" s="11">
        <v>2.211064814814815E-3</v>
      </c>
      <c r="T39" s="11">
        <v>2.2501504629629629E-3</v>
      </c>
      <c r="U39" s="11">
        <v>2.2218749999999999E-3</v>
      </c>
      <c r="V39" s="11">
        <v>2.19224537037037E-3</v>
      </c>
      <c r="W39" s="11">
        <v>2.2119328703703702E-3</v>
      </c>
      <c r="X39" s="11">
        <v>2.226400462962963E-3</v>
      </c>
      <c r="Y39" s="11">
        <v>2.2429629629629631E-3</v>
      </c>
      <c r="Z39" s="11"/>
      <c r="AA39" s="11">
        <v>2.9665740740740742E-3</v>
      </c>
      <c r="AB39" s="12">
        <f>Q39+R39+S39+T39+U39+V39+W39+X39+AA39+Y39</f>
        <v>2.2857222222222223E-2</v>
      </c>
      <c r="AD39" s="11">
        <v>4.8553124999999994E-3</v>
      </c>
    </row>
    <row r="40" spans="2:35" ht="18" x14ac:dyDescent="0.35">
      <c r="B40" s="8">
        <v>38</v>
      </c>
      <c r="C40" s="8">
        <v>20</v>
      </c>
      <c r="D40" s="8">
        <v>43</v>
      </c>
      <c r="E40" s="9" t="s">
        <v>138</v>
      </c>
      <c r="F40" s="9" t="s">
        <v>139</v>
      </c>
      <c r="G40" s="9"/>
      <c r="H40" s="9"/>
      <c r="I40" s="9" t="s">
        <v>89</v>
      </c>
      <c r="K40" s="10">
        <f>O40+AB40+AD40</f>
        <v>3.8456435185185184E-2</v>
      </c>
      <c r="M40" s="11">
        <v>5.3039004629629625E-3</v>
      </c>
      <c r="N40" s="11">
        <v>6.1467476851851865E-3</v>
      </c>
      <c r="O40" s="12">
        <f>M40+N40</f>
        <v>1.1450648148148149E-2</v>
      </c>
      <c r="Q40" s="11">
        <v>2.0476736111111108E-3</v>
      </c>
      <c r="R40" s="11">
        <v>2.0855787037037036E-3</v>
      </c>
      <c r="S40" s="11">
        <v>2.0617476851851851E-3</v>
      </c>
      <c r="T40" s="11">
        <v>2.0878703703703706E-3</v>
      </c>
      <c r="U40" s="11">
        <v>2.0158217592592593E-3</v>
      </c>
      <c r="V40" s="11">
        <v>2.0377662037037035E-3</v>
      </c>
      <c r="W40" s="11">
        <v>2.080659722222222E-3</v>
      </c>
      <c r="X40" s="11">
        <v>2.1406134259259256E-3</v>
      </c>
      <c r="Y40" s="11">
        <v>2.067222222222222E-3</v>
      </c>
      <c r="Z40" s="11"/>
      <c r="AA40" s="11">
        <v>2.8771875E-3</v>
      </c>
      <c r="AB40" s="12">
        <f>Q40+R40+S40+T40+U40+V40+W40+X40+AA40+Y40</f>
        <v>2.1502141203703702E-2</v>
      </c>
      <c r="AD40" s="11">
        <v>5.5036458333333335E-3</v>
      </c>
    </row>
    <row r="41" spans="2:35" ht="18" x14ac:dyDescent="0.35">
      <c r="B41" s="8">
        <v>39</v>
      </c>
      <c r="C41" s="8">
        <v>4</v>
      </c>
      <c r="D41" s="8">
        <v>54</v>
      </c>
      <c r="E41" s="9" t="s">
        <v>41</v>
      </c>
      <c r="F41" s="9" t="s">
        <v>42</v>
      </c>
      <c r="G41" s="9"/>
      <c r="H41" s="9"/>
      <c r="I41" s="9" t="s">
        <v>34</v>
      </c>
      <c r="K41" s="10">
        <f>O41+AB41+AD41</f>
        <v>3.8469282407407407E-2</v>
      </c>
      <c r="M41" s="11">
        <v>5.0885300925925924E-3</v>
      </c>
      <c r="N41" s="11">
        <v>5.5941087962962967E-3</v>
      </c>
      <c r="O41" s="12">
        <f>M41+N41</f>
        <v>1.0682638888888889E-2</v>
      </c>
      <c r="Q41" s="11">
        <v>2.1822337962962963E-3</v>
      </c>
      <c r="R41" s="11">
        <v>2.1870023148148148E-3</v>
      </c>
      <c r="S41" s="11">
        <v>2.2123032407407408E-3</v>
      </c>
      <c r="T41" s="11">
        <v>2.2413310185185188E-3</v>
      </c>
      <c r="U41" s="11">
        <v>2.2104861111111114E-3</v>
      </c>
      <c r="V41" s="11">
        <v>2.2167476851851853E-3</v>
      </c>
      <c r="W41" s="11">
        <v>2.2027199074074076E-3</v>
      </c>
      <c r="X41" s="11">
        <v>2.2341087962962961E-3</v>
      </c>
      <c r="Y41" s="11">
        <v>2.2330671296296296E-3</v>
      </c>
      <c r="Z41" s="11"/>
      <c r="AA41" s="11">
        <v>2.7227662037037042E-3</v>
      </c>
      <c r="AB41" s="12">
        <f>Q41+R41+S41+T41+U41+V41+W41+X41+AA41+Y41</f>
        <v>2.2642766203703705E-2</v>
      </c>
      <c r="AD41" s="11">
        <v>5.1438773148148147E-3</v>
      </c>
    </row>
    <row r="42" spans="2:35" ht="18" x14ac:dyDescent="0.35">
      <c r="B42" s="8">
        <v>40</v>
      </c>
      <c r="C42" s="8">
        <v>21</v>
      </c>
      <c r="D42" s="8">
        <v>59</v>
      </c>
      <c r="E42" s="9" t="s">
        <v>140</v>
      </c>
      <c r="F42" s="9" t="s">
        <v>141</v>
      </c>
      <c r="G42" s="9"/>
      <c r="H42" s="9"/>
      <c r="I42" s="9" t="s">
        <v>89</v>
      </c>
      <c r="K42" s="10">
        <f>O42+AB42+AD42</f>
        <v>3.8643483796296299E-2</v>
      </c>
      <c r="M42" s="11">
        <v>4.5868981481481481E-3</v>
      </c>
      <c r="N42" s="11">
        <v>5.6512037037037034E-3</v>
      </c>
      <c r="O42" s="12">
        <f>M42+N42</f>
        <v>1.0238101851851852E-2</v>
      </c>
      <c r="Q42" s="11">
        <v>2.3844560185185184E-3</v>
      </c>
      <c r="R42" s="11">
        <v>2.1865509259259256E-3</v>
      </c>
      <c r="S42" s="11">
        <v>2.2101736111111111E-3</v>
      </c>
      <c r="T42" s="11">
        <v>2.2056828703703704E-3</v>
      </c>
      <c r="U42" s="11">
        <v>2.3206712962962959E-3</v>
      </c>
      <c r="V42" s="11">
        <v>2.259548611111111E-3</v>
      </c>
      <c r="W42" s="11">
        <v>2.3357291666666665E-3</v>
      </c>
      <c r="X42" s="11">
        <v>2.2328703703703703E-3</v>
      </c>
      <c r="Y42" s="11">
        <v>2.1993287037037038E-3</v>
      </c>
      <c r="Z42" s="11"/>
      <c r="AA42" s="11">
        <v>3.0801041666666663E-3</v>
      </c>
      <c r="AB42" s="12">
        <f>Q42+R42+S42+T42+U42+V42+W42+X42+AA42+Y42</f>
        <v>2.341511574074074E-2</v>
      </c>
      <c r="AD42" s="11">
        <v>4.9902662037037042E-3</v>
      </c>
    </row>
    <row r="43" spans="2:35" ht="18" x14ac:dyDescent="0.35">
      <c r="B43" s="8">
        <v>41</v>
      </c>
      <c r="C43" s="8">
        <v>22</v>
      </c>
      <c r="D43" s="8">
        <v>78</v>
      </c>
      <c r="E43" s="9" t="s">
        <v>142</v>
      </c>
      <c r="F43" s="9" t="s">
        <v>143</v>
      </c>
      <c r="G43" s="9"/>
      <c r="H43" s="9"/>
      <c r="I43" s="9" t="s">
        <v>89</v>
      </c>
      <c r="K43" s="10">
        <f>O43+AB43+AD43</f>
        <v>3.8715046296296296E-2</v>
      </c>
      <c r="M43" s="11">
        <v>4.8580902777777771E-3</v>
      </c>
      <c r="N43" s="11">
        <v>6.1329050925925917E-3</v>
      </c>
      <c r="O43" s="12">
        <f>M43+N43</f>
        <v>1.099099537037037E-2</v>
      </c>
      <c r="Q43" s="11">
        <v>2.0928819444444445E-3</v>
      </c>
      <c r="R43" s="11">
        <v>2.1018634259259259E-3</v>
      </c>
      <c r="S43" s="11">
        <v>2.1014699074074074E-3</v>
      </c>
      <c r="T43" s="11">
        <v>2.0989236111111113E-3</v>
      </c>
      <c r="U43" s="11">
        <v>2.1296990740740742E-3</v>
      </c>
      <c r="V43" s="11">
        <v>2.1322916666666664E-3</v>
      </c>
      <c r="W43" s="11">
        <v>2.1237499999999998E-3</v>
      </c>
      <c r="X43" s="11">
        <v>2.1345486111111109E-3</v>
      </c>
      <c r="Y43" s="11">
        <v>2.1560185185185185E-3</v>
      </c>
      <c r="Z43" s="11"/>
      <c r="AA43" s="11">
        <v>3.3754976851851849E-3</v>
      </c>
      <c r="AB43" s="12">
        <f>Q43+R43+S43+T43+U43+V43+W43+X43+AA43+Y43</f>
        <v>2.2446944444444443E-2</v>
      </c>
      <c r="AD43" s="11">
        <v>5.2771064814814807E-3</v>
      </c>
    </row>
    <row r="44" spans="2:35" ht="18" x14ac:dyDescent="0.35">
      <c r="B44" s="8">
        <v>42</v>
      </c>
      <c r="C44" s="8">
        <v>1</v>
      </c>
      <c r="D44" s="8">
        <v>22</v>
      </c>
      <c r="E44" s="9" t="s">
        <v>70</v>
      </c>
      <c r="F44" s="9" t="s">
        <v>71</v>
      </c>
      <c r="G44" s="9" t="s">
        <v>72</v>
      </c>
      <c r="H44" s="9" t="s">
        <v>73</v>
      </c>
      <c r="I44" s="9" t="s">
        <v>74</v>
      </c>
      <c r="K44" s="10">
        <f>O44+AB44+AD44</f>
        <v>3.8771574074074069E-2</v>
      </c>
      <c r="M44" s="11">
        <v>5.1048495370370371E-3</v>
      </c>
      <c r="N44" s="11">
        <v>5.9632175925925929E-3</v>
      </c>
      <c r="O44" s="12">
        <f>M44+N44</f>
        <v>1.1068067129629631E-2</v>
      </c>
      <c r="Q44" s="11">
        <v>2.1661805555555553E-3</v>
      </c>
      <c r="R44" s="11">
        <v>2.133125E-3</v>
      </c>
      <c r="S44" s="11">
        <v>2.2030324074074075E-3</v>
      </c>
      <c r="T44" s="11">
        <v>2.1218865740740742E-3</v>
      </c>
      <c r="U44" s="11">
        <v>2.1039351851851848E-3</v>
      </c>
      <c r="V44" s="11">
        <v>2.1389120370370368E-3</v>
      </c>
      <c r="W44" s="11">
        <v>2.1054629629629631E-3</v>
      </c>
      <c r="X44" s="11">
        <v>2.0938078703703704E-3</v>
      </c>
      <c r="Y44" s="11">
        <v>2.0977430555555554E-3</v>
      </c>
      <c r="Z44" s="11"/>
      <c r="AA44" s="11">
        <v>3.1821874999999997E-3</v>
      </c>
      <c r="AB44" s="12">
        <f>Q44+R44+S44+T44+U44+V44+W44+X44+AA44+Y44</f>
        <v>2.2346273148148146E-2</v>
      </c>
      <c r="AD44" s="11">
        <v>5.3572337962962966E-3</v>
      </c>
    </row>
    <row r="45" spans="2:35" ht="18" x14ac:dyDescent="0.35">
      <c r="B45" s="8">
        <v>43</v>
      </c>
      <c r="C45" s="8">
        <v>6</v>
      </c>
      <c r="D45" s="8">
        <v>86</v>
      </c>
      <c r="E45" s="9" t="s">
        <v>177</v>
      </c>
      <c r="F45" s="9" t="s">
        <v>178</v>
      </c>
      <c r="G45" s="9"/>
      <c r="H45" s="9"/>
      <c r="I45" s="9" t="s">
        <v>167</v>
      </c>
      <c r="K45" s="10">
        <f>O45+AB45+AD45</f>
        <v>3.8898460648148149E-2</v>
      </c>
      <c r="M45" s="11">
        <v>5.4700115740740742E-3</v>
      </c>
      <c r="N45" s="11">
        <v>6.0491666666666671E-3</v>
      </c>
      <c r="O45" s="12">
        <f>M45+N45</f>
        <v>1.1519178240740741E-2</v>
      </c>
      <c r="Q45" s="11">
        <v>2.0717592592592593E-3</v>
      </c>
      <c r="R45" s="11">
        <v>2.2285416666666664E-3</v>
      </c>
      <c r="S45" s="11">
        <v>2.3955902777777777E-3</v>
      </c>
      <c r="T45" s="11">
        <v>2.3568865740740742E-3</v>
      </c>
      <c r="U45" s="11">
        <v>2.3362268518518519E-3</v>
      </c>
      <c r="V45" s="11">
        <v>2.4324537037037036E-3</v>
      </c>
      <c r="W45" s="11">
        <v>2.4305092592592594E-3</v>
      </c>
      <c r="X45" s="11">
        <v>2.5041203703703705E-3</v>
      </c>
      <c r="Y45" s="11"/>
      <c r="Z45" s="8"/>
      <c r="AA45" s="11">
        <v>3.3428124999999999E-3</v>
      </c>
      <c r="AB45" s="12">
        <f>Q45+R45+S45+T45+U45+V45+W45+X45+AA45+Y45</f>
        <v>2.2098900462962964E-2</v>
      </c>
      <c r="AD45" s="11">
        <v>5.2803819444444443E-3</v>
      </c>
    </row>
    <row r="46" spans="2:35" ht="18" x14ac:dyDescent="0.35">
      <c r="B46" s="8">
        <v>44</v>
      </c>
      <c r="C46" s="8">
        <v>7</v>
      </c>
      <c r="D46" s="8">
        <v>101</v>
      </c>
      <c r="E46" s="9" t="s">
        <v>179</v>
      </c>
      <c r="F46" s="9" t="s">
        <v>180</v>
      </c>
      <c r="G46" s="9"/>
      <c r="H46" s="9" t="s">
        <v>181</v>
      </c>
      <c r="I46" s="9" t="s">
        <v>167</v>
      </c>
      <c r="K46" s="10">
        <f>O46+AB46+AD46</f>
        <v>3.9054930555555555E-2</v>
      </c>
      <c r="M46" s="11">
        <v>5.0295370370370372E-3</v>
      </c>
      <c r="N46" s="11">
        <v>5.3830902777777774E-3</v>
      </c>
      <c r="O46" s="12">
        <f>M46+N46</f>
        <v>1.0412627314814814E-2</v>
      </c>
      <c r="Q46" s="11">
        <v>2.2270833333333331E-3</v>
      </c>
      <c r="R46" s="11">
        <v>2.1596180555555557E-3</v>
      </c>
      <c r="S46" s="11">
        <v>2.1407986111111111E-3</v>
      </c>
      <c r="T46" s="11">
        <v>2.2290740740740739E-3</v>
      </c>
      <c r="U46" s="11">
        <v>2.2442013888888889E-3</v>
      </c>
      <c r="V46" s="11">
        <v>2.2855324074074076E-3</v>
      </c>
      <c r="W46" s="11">
        <v>2.2266435185185189E-3</v>
      </c>
      <c r="X46" s="11">
        <v>2.3089699074074076E-3</v>
      </c>
      <c r="Y46" s="11">
        <v>2.3467824074074077E-3</v>
      </c>
      <c r="Z46" s="11"/>
      <c r="AA46" s="11">
        <v>2.859201388888889E-3</v>
      </c>
      <c r="AB46" s="12">
        <f>Q46+R46+S46+T46+U46+V46+W46+X46+AA46+Y46</f>
        <v>2.3027905092592595E-2</v>
      </c>
      <c r="AD46" s="11">
        <v>5.614398148148147E-3</v>
      </c>
    </row>
    <row r="47" spans="2:35" ht="18" x14ac:dyDescent="0.35">
      <c r="B47" s="8">
        <v>45</v>
      </c>
      <c r="C47" s="8">
        <v>23</v>
      </c>
      <c r="D47" s="8">
        <v>15</v>
      </c>
      <c r="E47" s="9" t="s">
        <v>144</v>
      </c>
      <c r="F47" s="9" t="s">
        <v>145</v>
      </c>
      <c r="G47" s="9"/>
      <c r="H47" s="9"/>
      <c r="I47" s="9" t="s">
        <v>89</v>
      </c>
      <c r="K47" s="10">
        <f>O47+AB47+AD47</f>
        <v>3.9107199074074069E-2</v>
      </c>
      <c r="M47" s="11">
        <v>5.0905902777777781E-3</v>
      </c>
      <c r="N47" s="11">
        <v>5.9696296296296294E-3</v>
      </c>
      <c r="O47" s="12">
        <f>M47+N47</f>
        <v>1.1060219907407407E-2</v>
      </c>
      <c r="Q47" s="11">
        <v>2.1477893518518517E-3</v>
      </c>
      <c r="R47" s="11">
        <v>2.1741087962962964E-3</v>
      </c>
      <c r="S47" s="11">
        <v>2.2130092592592592E-3</v>
      </c>
      <c r="T47" s="11">
        <v>2.1622453703703704E-3</v>
      </c>
      <c r="U47" s="11">
        <v>2.2207870370370372E-3</v>
      </c>
      <c r="V47" s="11">
        <v>2.1957060185185183E-3</v>
      </c>
      <c r="W47" s="11">
        <v>2.158275462962963E-3</v>
      </c>
      <c r="X47" s="11">
        <v>2.1332060185185187E-3</v>
      </c>
      <c r="Y47" s="11">
        <v>2.1531712962962963E-3</v>
      </c>
      <c r="Z47" s="11"/>
      <c r="AA47" s="11">
        <v>2.8405324074074075E-3</v>
      </c>
      <c r="AB47" s="12">
        <f>Q47+R47+S47+T47+U47+V47+W47+X47+AA47+Y47</f>
        <v>2.2398831018518514E-2</v>
      </c>
      <c r="AD47" s="11">
        <v>5.6481481481481478E-3</v>
      </c>
    </row>
    <row r="48" spans="2:35" ht="18" x14ac:dyDescent="0.35">
      <c r="B48" s="8">
        <v>46</v>
      </c>
      <c r="C48" s="8">
        <v>8</v>
      </c>
      <c r="D48" s="8">
        <v>70</v>
      </c>
      <c r="E48" s="9" t="s">
        <v>211</v>
      </c>
      <c r="F48" s="9" t="s">
        <v>212</v>
      </c>
      <c r="G48" s="9" t="s">
        <v>213</v>
      </c>
      <c r="H48" s="9" t="s">
        <v>214</v>
      </c>
      <c r="I48" s="9" t="s">
        <v>196</v>
      </c>
      <c r="K48" s="10">
        <f>O48+AB48+AD48</f>
        <v>3.9208449074074073E-2</v>
      </c>
      <c r="M48" s="11">
        <v>5.3794675925925919E-3</v>
      </c>
      <c r="N48" s="11">
        <v>5.8668865740740747E-3</v>
      </c>
      <c r="O48" s="12">
        <f>M48+N48</f>
        <v>1.1246354166666667E-2</v>
      </c>
      <c r="Q48" s="11">
        <v>2.1133796296296295E-3</v>
      </c>
      <c r="R48" s="11">
        <v>2.1591666666666664E-3</v>
      </c>
      <c r="S48" s="11">
        <v>2.2118981481481482E-3</v>
      </c>
      <c r="T48" s="11">
        <v>2.1893634259259258E-3</v>
      </c>
      <c r="U48" s="11">
        <v>2.1819212962962964E-3</v>
      </c>
      <c r="V48" s="11">
        <v>2.1509606481481479E-3</v>
      </c>
      <c r="W48" s="11">
        <v>2.2611342592592592E-3</v>
      </c>
      <c r="X48" s="11">
        <v>2.1777199074074073E-3</v>
      </c>
      <c r="Y48" s="11">
        <v>2.2134143518518518E-3</v>
      </c>
      <c r="Z48" s="11"/>
      <c r="AA48" s="11">
        <v>2.7353703703703706E-3</v>
      </c>
      <c r="AB48" s="12">
        <f>Q48+R48+S48+T48+U48+V48+W48+X48+AA48+Y48</f>
        <v>2.2394328703703704E-2</v>
      </c>
      <c r="AD48" s="11">
        <v>5.5677662037037024E-3</v>
      </c>
    </row>
    <row r="49" spans="2:32" ht="18" x14ac:dyDescent="0.35">
      <c r="B49" s="8">
        <v>47</v>
      </c>
      <c r="C49" s="8">
        <v>5</v>
      </c>
      <c r="D49" s="8">
        <v>97</v>
      </c>
      <c r="E49" s="9" t="s">
        <v>43</v>
      </c>
      <c r="F49" s="9" t="s">
        <v>44</v>
      </c>
      <c r="G49" s="9" t="s">
        <v>45</v>
      </c>
      <c r="H49" s="9" t="s">
        <v>46</v>
      </c>
      <c r="I49" s="9" t="s">
        <v>34</v>
      </c>
      <c r="K49" s="10">
        <f>O49+AB49+AD49</f>
        <v>3.9304895833333332E-2</v>
      </c>
      <c r="M49" s="11">
        <v>5.2237962962962967E-3</v>
      </c>
      <c r="N49" s="11">
        <v>6.2337499999999997E-3</v>
      </c>
      <c r="O49" s="12">
        <f>M49+N49</f>
        <v>1.1457546296296296E-2</v>
      </c>
      <c r="Q49" s="11">
        <v>2.1726620370370367E-3</v>
      </c>
      <c r="R49" s="11">
        <v>2.1008449074074076E-3</v>
      </c>
      <c r="S49" s="11">
        <v>2.0541087962962965E-3</v>
      </c>
      <c r="T49" s="11">
        <v>2.0795601851851852E-3</v>
      </c>
      <c r="U49" s="11">
        <v>2.0958680555555557E-3</v>
      </c>
      <c r="V49" s="11">
        <v>2.1300462962962961E-3</v>
      </c>
      <c r="W49" s="11">
        <v>2.0479166666666666E-3</v>
      </c>
      <c r="X49" s="11">
        <v>2.0263773148148146E-3</v>
      </c>
      <c r="Y49" s="11">
        <v>2.0605208333333335E-3</v>
      </c>
      <c r="Z49" s="11"/>
      <c r="AA49" s="11">
        <v>3.1980671296296301E-3</v>
      </c>
      <c r="AB49" s="12">
        <f>Q49+R49+S49+T49+U49+V49+W49+X49+AA49+Y49</f>
        <v>2.196597222222222E-2</v>
      </c>
      <c r="AD49" s="11">
        <v>5.8813773148148141E-3</v>
      </c>
    </row>
    <row r="50" spans="2:32" ht="18" x14ac:dyDescent="0.35">
      <c r="B50" s="8">
        <v>48</v>
      </c>
      <c r="C50" s="8">
        <v>2</v>
      </c>
      <c r="D50" s="8">
        <v>37</v>
      </c>
      <c r="E50" s="9" t="s">
        <v>66</v>
      </c>
      <c r="F50" s="9" t="s">
        <v>67</v>
      </c>
      <c r="G50" s="9"/>
      <c r="H50" s="9"/>
      <c r="I50" s="9" t="s">
        <v>65</v>
      </c>
      <c r="K50" s="10">
        <f>O50+AB50+AD50</f>
        <v>3.945177083333333E-2</v>
      </c>
      <c r="M50" s="11">
        <v>5.1040740740740742E-3</v>
      </c>
      <c r="N50" s="11">
        <v>5.819236111111111E-3</v>
      </c>
      <c r="O50" s="12">
        <f>M50+N50</f>
        <v>1.0923310185185185E-2</v>
      </c>
      <c r="Q50" s="11">
        <v>2.2355671296296294E-3</v>
      </c>
      <c r="R50" s="11">
        <v>2.2071180555555555E-3</v>
      </c>
      <c r="S50" s="11">
        <v>2.2206944444444444E-3</v>
      </c>
      <c r="T50" s="11">
        <v>2.2174652777777778E-3</v>
      </c>
      <c r="U50" s="11">
        <v>2.1986689814814816E-3</v>
      </c>
      <c r="V50" s="11">
        <v>2.1908564814814816E-3</v>
      </c>
      <c r="W50" s="11">
        <v>2.2758449074074074E-3</v>
      </c>
      <c r="X50" s="11">
        <v>2.234386574074074E-3</v>
      </c>
      <c r="Y50" s="11">
        <v>2.2737268518518519E-3</v>
      </c>
      <c r="Z50" s="11"/>
      <c r="AA50" s="11">
        <v>3.2095023148148148E-3</v>
      </c>
      <c r="AB50" s="12">
        <f>Q50+R50+S50+T50+U50+V50+W50+X50+AA50+Y50</f>
        <v>2.3263831018518519E-2</v>
      </c>
      <c r="AD50" s="11">
        <v>5.2646296296296295E-3</v>
      </c>
    </row>
    <row r="51" spans="2:32" ht="18" x14ac:dyDescent="0.35">
      <c r="B51" s="8">
        <v>49</v>
      </c>
      <c r="C51" s="8">
        <v>8</v>
      </c>
      <c r="D51" s="8">
        <v>93</v>
      </c>
      <c r="E51" s="9" t="s">
        <v>182</v>
      </c>
      <c r="F51" s="9" t="s">
        <v>183</v>
      </c>
      <c r="G51" s="9"/>
      <c r="H51" s="9" t="s">
        <v>184</v>
      </c>
      <c r="I51" s="9" t="s">
        <v>167</v>
      </c>
      <c r="K51" s="10">
        <f>O51+AB51+AD51</f>
        <v>4.0114780092592596E-2</v>
      </c>
      <c r="M51" s="11">
        <v>5.1651736111111108E-3</v>
      </c>
      <c r="N51" s="11">
        <v>5.4700694444444441E-3</v>
      </c>
      <c r="O51" s="12">
        <f>M51+N51</f>
        <v>1.0635243055555556E-2</v>
      </c>
      <c r="Q51" s="11">
        <v>2.2486342592592597E-3</v>
      </c>
      <c r="R51" s="11">
        <v>2.2445023148148146E-3</v>
      </c>
      <c r="S51" s="11">
        <v>2.3667013888888891E-3</v>
      </c>
      <c r="T51" s="11">
        <v>2.3735185185185187E-3</v>
      </c>
      <c r="U51" s="11">
        <v>2.2800810185185185E-3</v>
      </c>
      <c r="V51" s="11">
        <v>2.2507407407407411E-3</v>
      </c>
      <c r="W51" s="11">
        <v>2.2975694444444445E-3</v>
      </c>
      <c r="X51" s="11">
        <v>2.3136458333333329E-3</v>
      </c>
      <c r="Y51" s="11">
        <v>2.3201273148148148E-3</v>
      </c>
      <c r="Z51" s="11"/>
      <c r="AA51" s="11">
        <v>2.8851157407407406E-3</v>
      </c>
      <c r="AB51" s="12">
        <f>Q51+R51+S51+T51+U51+V51+W51+X51+AA51+Y51</f>
        <v>2.3580636574074072E-2</v>
      </c>
      <c r="AD51" s="11">
        <v>5.8989004629629626E-3</v>
      </c>
    </row>
    <row r="52" spans="2:32" ht="18" x14ac:dyDescent="0.35">
      <c r="B52" s="8">
        <v>50</v>
      </c>
      <c r="C52" s="8">
        <v>24</v>
      </c>
      <c r="D52" s="8">
        <v>42</v>
      </c>
      <c r="E52" s="9" t="s">
        <v>146</v>
      </c>
      <c r="F52" s="9" t="s">
        <v>147</v>
      </c>
      <c r="G52" s="9"/>
      <c r="H52" s="9"/>
      <c r="I52" s="9" t="s">
        <v>89</v>
      </c>
      <c r="K52" s="10">
        <f>O52+AB52+AD52</f>
        <v>4.0348483796296297E-2</v>
      </c>
      <c r="M52" s="11">
        <v>4.9936226851851851E-3</v>
      </c>
      <c r="N52" s="11">
        <v>5.5762384259259246E-3</v>
      </c>
      <c r="O52" s="12">
        <f>M52+N52</f>
        <v>1.056986111111111E-2</v>
      </c>
      <c r="Q52" s="11">
        <v>2.2865509259259258E-3</v>
      </c>
      <c r="R52" s="11">
        <v>2.3027199074074074E-3</v>
      </c>
      <c r="S52" s="11">
        <v>2.3761689814814813E-3</v>
      </c>
      <c r="T52" s="11">
        <v>2.3422916666666666E-3</v>
      </c>
      <c r="U52" s="11">
        <v>2.3797569444444443E-3</v>
      </c>
      <c r="V52" s="11">
        <v>2.3915740740740742E-3</v>
      </c>
      <c r="W52" s="11">
        <v>2.421377314814815E-3</v>
      </c>
      <c r="X52" s="11">
        <v>2.4249652777777781E-3</v>
      </c>
      <c r="Y52" s="11">
        <v>2.4406944444444446E-3</v>
      </c>
      <c r="Z52" s="11"/>
      <c r="AA52" s="11">
        <v>2.9730902777777776E-3</v>
      </c>
      <c r="AB52" s="12">
        <f>Q52+R52+S52+T52+U52+V52+W52+X52+AA52+Y52</f>
        <v>2.4339189814814814E-2</v>
      </c>
      <c r="AD52" s="11">
        <v>5.4394328703703705E-3</v>
      </c>
    </row>
    <row r="53" spans="2:32" ht="18" x14ac:dyDescent="0.35">
      <c r="B53" s="8">
        <v>51</v>
      </c>
      <c r="C53" s="8">
        <v>25</v>
      </c>
      <c r="D53" s="8">
        <v>72</v>
      </c>
      <c r="E53" s="9" t="s">
        <v>136</v>
      </c>
      <c r="F53" s="9" t="s">
        <v>148</v>
      </c>
      <c r="G53" s="9"/>
      <c r="H53" s="9"/>
      <c r="I53" s="9" t="s">
        <v>89</v>
      </c>
      <c r="K53" s="10">
        <f>O53+AB53+AD53</f>
        <v>4.0397523148148144E-2</v>
      </c>
      <c r="M53" s="11">
        <v>5.0115740740740737E-3</v>
      </c>
      <c r="N53" s="11">
        <v>5.9355324074074076E-3</v>
      </c>
      <c r="O53" s="12">
        <f>M53+N53</f>
        <v>1.0947106481481481E-2</v>
      </c>
      <c r="Q53" s="11">
        <v>2.363287037037037E-3</v>
      </c>
      <c r="R53" s="11">
        <v>2.2957986111111113E-3</v>
      </c>
      <c r="S53" s="11">
        <v>2.3436458333333334E-3</v>
      </c>
      <c r="T53" s="11">
        <v>2.3102199074074071E-3</v>
      </c>
      <c r="U53" s="11">
        <v>2.2833680555555554E-3</v>
      </c>
      <c r="V53" s="11">
        <v>2.3857986111111111E-3</v>
      </c>
      <c r="W53" s="11">
        <v>2.4061805555555555E-3</v>
      </c>
      <c r="X53" s="11">
        <v>2.420798611111111E-3</v>
      </c>
      <c r="Y53" s="11">
        <v>2.4608333333333335E-3</v>
      </c>
      <c r="Z53" s="11"/>
      <c r="AA53" s="11">
        <v>3.1164351851851852E-3</v>
      </c>
      <c r="AB53" s="12">
        <f>Q53+R53+S53+T53+U53+V53+W53+X53+AA53+Y53</f>
        <v>2.4386365740740736E-2</v>
      </c>
      <c r="AD53" s="11">
        <v>5.0640509259259258E-3</v>
      </c>
    </row>
    <row r="54" spans="2:32" x14ac:dyDescent="0.3">
      <c r="B54" s="8">
        <v>52</v>
      </c>
      <c r="C54" s="8"/>
      <c r="D54" s="8">
        <v>114</v>
      </c>
      <c r="E54" s="8" t="s">
        <v>231</v>
      </c>
      <c r="F54" s="8" t="s">
        <v>232</v>
      </c>
      <c r="G54" s="8"/>
      <c r="H54" s="8"/>
      <c r="I54" s="8"/>
      <c r="K54" s="10">
        <f>O54+AB54+AD54</f>
        <v>4.05162037037037E-2</v>
      </c>
      <c r="M54" s="11">
        <v>5.2418981481481483E-3</v>
      </c>
      <c r="N54" s="11">
        <v>5.6840277777777783E-3</v>
      </c>
      <c r="O54" s="12">
        <f>M54+N54</f>
        <v>1.0925925925925926E-2</v>
      </c>
      <c r="Q54" s="11">
        <v>2.359953703703704E-3</v>
      </c>
      <c r="R54" s="11">
        <v>2.3391203703703703E-3</v>
      </c>
      <c r="S54" s="11">
        <v>2.3645833333333336E-3</v>
      </c>
      <c r="T54" s="11">
        <v>2.3090277777777779E-3</v>
      </c>
      <c r="U54" s="11">
        <v>2.3124999999999999E-3</v>
      </c>
      <c r="V54" s="11">
        <v>2.3402777777777779E-3</v>
      </c>
      <c r="W54" s="11">
        <v>2.3333333333333335E-3</v>
      </c>
      <c r="X54" s="11">
        <v>2.4016203703703704E-3</v>
      </c>
      <c r="Y54" s="11">
        <v>2.46875E-3</v>
      </c>
      <c r="Z54" s="11"/>
      <c r="AA54" s="11">
        <v>2.9432870370370372E-3</v>
      </c>
      <c r="AB54" s="12">
        <f>Q54+R54+S54+T54+U54+V54+W54+X54+AA54+Y54</f>
        <v>2.4172453703703703E-2</v>
      </c>
      <c r="AD54" s="11">
        <v>5.417824074074074E-3</v>
      </c>
    </row>
    <row r="55" spans="2:32" ht="18" x14ac:dyDescent="0.35">
      <c r="B55" s="8">
        <v>53</v>
      </c>
      <c r="C55" s="8">
        <v>26</v>
      </c>
      <c r="D55" s="8">
        <v>9</v>
      </c>
      <c r="E55" s="9" t="s">
        <v>149</v>
      </c>
      <c r="F55" s="9" t="s">
        <v>150</v>
      </c>
      <c r="G55" s="9"/>
      <c r="H55" s="9"/>
      <c r="I55" s="9" t="s">
        <v>89</v>
      </c>
      <c r="K55" s="10">
        <f>O55+AB55+AD55</f>
        <v>4.1279837962962966E-2</v>
      </c>
      <c r="M55" s="11">
        <v>4.9972916666666664E-3</v>
      </c>
      <c r="N55" s="11">
        <v>5.1633680555555556E-3</v>
      </c>
      <c r="O55" s="12">
        <f>M55+N55</f>
        <v>1.0160659722222222E-2</v>
      </c>
      <c r="Q55" s="11">
        <v>2.3785300925925927E-3</v>
      </c>
      <c r="R55" s="11">
        <v>2.3555555555555556E-3</v>
      </c>
      <c r="S55" s="11">
        <v>2.3435185185185187E-3</v>
      </c>
      <c r="T55" s="11">
        <v>2.45875E-3</v>
      </c>
      <c r="U55" s="11">
        <v>2.4829050925925925E-3</v>
      </c>
      <c r="V55" s="11">
        <v>2.5929166666666665E-3</v>
      </c>
      <c r="W55" s="11">
        <v>2.5593865740740737E-3</v>
      </c>
      <c r="X55" s="11">
        <v>2.5603240740740742E-3</v>
      </c>
      <c r="Y55" s="11">
        <v>2.5478935185185183E-3</v>
      </c>
      <c r="Z55" s="11"/>
      <c r="AA55" s="11">
        <v>3.2450347222222225E-3</v>
      </c>
      <c r="AB55" s="12">
        <f>Q55+R55+S55+T55+U55+V55+W55+X55+AA55+Y55</f>
        <v>2.552481481481482E-2</v>
      </c>
      <c r="AD55" s="11">
        <v>5.5943634259259271E-3</v>
      </c>
    </row>
    <row r="56" spans="2:32" ht="18" x14ac:dyDescent="0.35">
      <c r="B56" s="8">
        <v>54</v>
      </c>
      <c r="C56" s="8">
        <v>6</v>
      </c>
      <c r="D56" s="8">
        <v>51</v>
      </c>
      <c r="E56" s="9" t="s">
        <v>47</v>
      </c>
      <c r="F56" s="9" t="s">
        <v>48</v>
      </c>
      <c r="G56" s="9"/>
      <c r="H56" s="9"/>
      <c r="I56" s="9" t="s">
        <v>34</v>
      </c>
      <c r="K56" s="10">
        <f>O56+AB56+AD56</f>
        <v>4.1379918981481481E-2</v>
      </c>
      <c r="M56" s="11">
        <v>5.2777662037037038E-3</v>
      </c>
      <c r="N56" s="11">
        <v>5.9592245370370363E-3</v>
      </c>
      <c r="O56" s="12">
        <f>M56+N56</f>
        <v>1.123699074074074E-2</v>
      </c>
      <c r="Q56" s="11">
        <v>2.3196412037037035E-3</v>
      </c>
      <c r="R56" s="11">
        <v>2.3221296296296293E-3</v>
      </c>
      <c r="S56" s="11">
        <v>2.4264004629629631E-3</v>
      </c>
      <c r="T56" s="11">
        <v>2.3067129629629631E-3</v>
      </c>
      <c r="U56" s="11">
        <v>2.3136689814814812E-3</v>
      </c>
      <c r="V56" s="11">
        <v>2.2984143518518518E-3</v>
      </c>
      <c r="W56" s="11">
        <v>2.3686111111111113E-3</v>
      </c>
      <c r="X56" s="11">
        <v>2.3795601851851851E-3</v>
      </c>
      <c r="Y56" s="11">
        <v>2.3628587962962965E-3</v>
      </c>
      <c r="Z56" s="11"/>
      <c r="AA56" s="11">
        <v>2.9367824074074071E-3</v>
      </c>
      <c r="AB56" s="12">
        <f>Q56+R56+S56+T56+U56+V56+W56+X56+AA56+Y56</f>
        <v>2.4034780092592592E-2</v>
      </c>
      <c r="AD56" s="11">
        <v>6.1081481481481473E-3</v>
      </c>
    </row>
    <row r="57" spans="2:32" x14ac:dyDescent="0.3">
      <c r="B57" s="8">
        <v>55</v>
      </c>
      <c r="C57" s="8"/>
      <c r="D57" s="8">
        <v>115</v>
      </c>
      <c r="E57" s="8" t="s">
        <v>233</v>
      </c>
      <c r="F57" s="8" t="s">
        <v>234</v>
      </c>
      <c r="G57" s="8"/>
      <c r="H57" s="8"/>
      <c r="I57" s="8"/>
      <c r="K57" s="10">
        <f>O57+AB57+AD57</f>
        <v>4.1837962962962966E-2</v>
      </c>
      <c r="M57" s="11">
        <v>5.162037037037037E-3</v>
      </c>
      <c r="N57" s="11">
        <v>6.4386574074074068E-3</v>
      </c>
      <c r="O57" s="12">
        <f>M57+N57</f>
        <v>1.1600694444444445E-2</v>
      </c>
      <c r="Q57" s="11">
        <v>2.3078703703703703E-3</v>
      </c>
      <c r="R57" s="11">
        <v>2.3877314814814816E-3</v>
      </c>
      <c r="S57" s="11">
        <v>2.3530092592592591E-3</v>
      </c>
      <c r="T57" s="11">
        <v>2.3321759259259259E-3</v>
      </c>
      <c r="U57" s="11">
        <v>2.409722222222222E-3</v>
      </c>
      <c r="V57" s="11">
        <v>2.4375E-3</v>
      </c>
      <c r="W57" s="11">
        <v>2.3935185185185183E-3</v>
      </c>
      <c r="X57" s="11">
        <v>2.4467592592592592E-3</v>
      </c>
      <c r="Y57" s="11">
        <v>2.414351851851852E-3</v>
      </c>
      <c r="Z57" s="11"/>
      <c r="AA57" s="11">
        <v>3.2708333333333335E-3</v>
      </c>
      <c r="AB57" s="12">
        <f>Q57+R57+S57+T57+U57+V57+W57+X57+AA57+Y57</f>
        <v>2.4753472222222225E-2</v>
      </c>
      <c r="AD57" s="11">
        <v>5.4837962962962956E-3</v>
      </c>
    </row>
    <row r="58" spans="2:32" ht="18" x14ac:dyDescent="0.35">
      <c r="B58" s="8">
        <v>56</v>
      </c>
      <c r="C58" s="8">
        <v>9</v>
      </c>
      <c r="D58" s="8">
        <v>18</v>
      </c>
      <c r="E58" s="9" t="s">
        <v>215</v>
      </c>
      <c r="F58" s="9" t="s">
        <v>216</v>
      </c>
      <c r="G58" s="9"/>
      <c r="H58" s="9"/>
      <c r="I58" s="9" t="s">
        <v>196</v>
      </c>
      <c r="K58" s="10">
        <f>O58+AB58+AD58</f>
        <v>4.1856168981481479E-2</v>
      </c>
      <c r="M58" s="11">
        <v>5.5709375000000004E-3</v>
      </c>
      <c r="N58" s="11">
        <v>7.5873726851851848E-3</v>
      </c>
      <c r="O58" s="12">
        <f>M58+N58</f>
        <v>1.3158310185185186E-2</v>
      </c>
      <c r="Q58" s="11">
        <v>2.075821759259259E-3</v>
      </c>
      <c r="R58" s="11">
        <v>2.0283564814814812E-3</v>
      </c>
      <c r="S58" s="11">
        <v>2.1104282407407404E-3</v>
      </c>
      <c r="T58" s="11">
        <v>2.1446412037037037E-3</v>
      </c>
      <c r="U58" s="11">
        <v>2.1247800925925926E-3</v>
      </c>
      <c r="V58" s="11">
        <v>2.1503124999999999E-3</v>
      </c>
      <c r="W58" s="11">
        <v>2.1484953703703705E-3</v>
      </c>
      <c r="X58" s="11">
        <v>2.1381944444444447E-3</v>
      </c>
      <c r="Y58" s="11">
        <v>2.1355555555555559E-3</v>
      </c>
      <c r="Z58" s="11"/>
      <c r="AA58" s="11">
        <v>3.2165046296296295E-3</v>
      </c>
      <c r="AB58" s="12">
        <f>Q58+R58+S58+T58+U58+V58+W58+X58+AA58+Y58</f>
        <v>2.2273090277777779E-2</v>
      </c>
      <c r="AD58" s="11">
        <v>6.424768518518518E-3</v>
      </c>
    </row>
    <row r="59" spans="2:32" ht="18" x14ac:dyDescent="0.35">
      <c r="B59" s="8">
        <v>57</v>
      </c>
      <c r="C59" s="8">
        <v>27</v>
      </c>
      <c r="D59" s="8">
        <v>4</v>
      </c>
      <c r="E59" s="9" t="s">
        <v>151</v>
      </c>
      <c r="F59" s="9" t="s">
        <v>152</v>
      </c>
      <c r="G59" s="9"/>
      <c r="H59" s="9" t="s">
        <v>153</v>
      </c>
      <c r="I59" s="9" t="s">
        <v>89</v>
      </c>
      <c r="K59" s="10">
        <f>O59+AB59+AD59</f>
        <v>4.2220694444444443E-2</v>
      </c>
      <c r="M59" s="11">
        <v>5.4122106481481478E-3</v>
      </c>
      <c r="N59" s="11">
        <v>6.9723611111111106E-3</v>
      </c>
      <c r="O59" s="12">
        <f>M59+N59</f>
        <v>1.2384571759259258E-2</v>
      </c>
      <c r="Q59" s="11">
        <v>2.1596643518518523E-3</v>
      </c>
      <c r="R59" s="11">
        <v>2.1554513888888886E-3</v>
      </c>
      <c r="S59" s="11">
        <v>2.1993634259259258E-3</v>
      </c>
      <c r="T59" s="11">
        <v>2.1925925925925928E-3</v>
      </c>
      <c r="U59" s="11">
        <v>2.2268402777777777E-3</v>
      </c>
      <c r="V59" s="11">
        <v>2.3084490740740743E-3</v>
      </c>
      <c r="W59" s="11">
        <v>2.2032407407407409E-3</v>
      </c>
      <c r="X59" s="11">
        <v>2.2357291666666667E-3</v>
      </c>
      <c r="Y59" s="11">
        <v>2.2824884259259261E-3</v>
      </c>
      <c r="Z59" s="11"/>
      <c r="AA59" s="11">
        <v>3.3606944444444439E-3</v>
      </c>
      <c r="AB59" s="12">
        <f>Q59+R59+S59+T59+U59+V59+W59+X59+AA59+Y59</f>
        <v>2.3324513888888888E-2</v>
      </c>
      <c r="AD59" s="11">
        <v>6.5116087962962957E-3</v>
      </c>
    </row>
    <row r="60" spans="2:32" ht="18" x14ac:dyDescent="0.35">
      <c r="B60" s="8">
        <v>58</v>
      </c>
      <c r="C60" s="8">
        <v>2</v>
      </c>
      <c r="D60" s="8">
        <v>12</v>
      </c>
      <c r="E60" s="9" t="s">
        <v>68</v>
      </c>
      <c r="F60" s="9" t="s">
        <v>75</v>
      </c>
      <c r="G60" s="9" t="s">
        <v>72</v>
      </c>
      <c r="H60" s="9" t="s">
        <v>76</v>
      </c>
      <c r="I60" s="9" t="s">
        <v>74</v>
      </c>
      <c r="J60" s="3"/>
      <c r="K60" s="10">
        <f>O60+AB60+AD60</f>
        <v>4.253244212962963E-2</v>
      </c>
      <c r="L60" s="3"/>
      <c r="M60" s="11">
        <v>5.0905324074074073E-3</v>
      </c>
      <c r="N60" s="11">
        <v>5.6652662037037045E-3</v>
      </c>
      <c r="O60" s="12">
        <f>M60+N60</f>
        <v>1.0755798611111112E-2</v>
      </c>
      <c r="P60" s="3"/>
      <c r="Q60" s="11">
        <v>2.1557754629629631E-3</v>
      </c>
      <c r="R60" s="11">
        <v>2.044363425925926E-3</v>
      </c>
      <c r="S60" s="11">
        <v>2.1165393518518521E-3</v>
      </c>
      <c r="T60" s="11">
        <v>2.1131828703703703E-3</v>
      </c>
      <c r="U60" s="11">
        <v>2.1534606481481478E-3</v>
      </c>
      <c r="V60" s="11">
        <v>2.1426273148148147E-3</v>
      </c>
      <c r="W60" s="11">
        <v>2.1306597222222226E-3</v>
      </c>
      <c r="X60" s="11">
        <v>2.1408680555555556E-3</v>
      </c>
      <c r="Y60" s="11">
        <v>2.1654050925925925E-3</v>
      </c>
      <c r="Z60" s="11"/>
      <c r="AA60" s="11">
        <v>3.0896064814814814E-3</v>
      </c>
      <c r="AB60" s="12">
        <f>Q60+R60+S60+T60+U60+V60+W60+X60+AA60+Y60</f>
        <v>2.2252488425925924E-2</v>
      </c>
      <c r="AC60" s="3"/>
      <c r="AD60" s="11">
        <v>9.5241550925925927E-3</v>
      </c>
      <c r="AF60" s="2" t="s">
        <v>77</v>
      </c>
    </row>
    <row r="61" spans="2:32" ht="18" x14ac:dyDescent="0.35">
      <c r="B61" s="8">
        <v>59</v>
      </c>
      <c r="C61" s="8">
        <v>10</v>
      </c>
      <c r="D61" s="8">
        <v>11</v>
      </c>
      <c r="E61" s="9" t="s">
        <v>217</v>
      </c>
      <c r="F61" s="9" t="s">
        <v>218</v>
      </c>
      <c r="G61" s="9"/>
      <c r="H61" s="9"/>
      <c r="I61" s="9" t="s">
        <v>196</v>
      </c>
      <c r="K61" s="10">
        <f>O61+AB61+AD61</f>
        <v>4.2646307870370367E-2</v>
      </c>
      <c r="M61" s="11">
        <v>5.2545486111111109E-3</v>
      </c>
      <c r="N61" s="11">
        <v>6.3480671296296297E-3</v>
      </c>
      <c r="O61" s="12">
        <f>M61+N61</f>
        <v>1.160261574074074E-2</v>
      </c>
      <c r="Q61" s="11">
        <v>2.3442476851851849E-3</v>
      </c>
      <c r="R61" s="11">
        <v>2.3971759259259259E-3</v>
      </c>
      <c r="S61" s="11">
        <v>2.3748842592592593E-3</v>
      </c>
      <c r="T61" s="11">
        <v>2.4204629629629628E-3</v>
      </c>
      <c r="U61" s="11">
        <v>2.4624189814814817E-3</v>
      </c>
      <c r="V61" s="11">
        <v>2.4246643518518519E-3</v>
      </c>
      <c r="W61" s="11">
        <v>2.412164351851852E-3</v>
      </c>
      <c r="X61" s="11">
        <v>2.5033796296296297E-3</v>
      </c>
      <c r="Y61" s="11">
        <v>2.5113194444444441E-3</v>
      </c>
      <c r="Z61" s="11"/>
      <c r="AA61" s="11">
        <v>3.6071296296296298E-3</v>
      </c>
      <c r="AB61" s="12">
        <f>Q61+R61+S61+T61+U61+V61+W61+X61+AA61+Y61</f>
        <v>2.5457847222222222E-2</v>
      </c>
      <c r="AD61" s="11">
        <v>5.5858449074074083E-3</v>
      </c>
    </row>
    <row r="62" spans="2:32" ht="18" x14ac:dyDescent="0.35">
      <c r="B62" s="8">
        <v>60</v>
      </c>
      <c r="C62" s="8">
        <v>28</v>
      </c>
      <c r="D62" s="8">
        <v>1</v>
      </c>
      <c r="E62" s="9" t="s">
        <v>154</v>
      </c>
      <c r="F62" s="9" t="s">
        <v>155</v>
      </c>
      <c r="G62" s="9"/>
      <c r="H62" s="9"/>
      <c r="I62" s="9" t="s">
        <v>89</v>
      </c>
      <c r="K62" s="10">
        <f>O62+AB62+AD62</f>
        <v>4.2881886574074074E-2</v>
      </c>
      <c r="M62" s="11">
        <v>5.3410185185185192E-3</v>
      </c>
      <c r="N62" s="11">
        <v>5.7981712962962969E-3</v>
      </c>
      <c r="O62" s="12">
        <f>M62+N62</f>
        <v>1.1139189814814817E-2</v>
      </c>
      <c r="Q62" s="11">
        <v>2.5198958333333332E-3</v>
      </c>
      <c r="R62" s="11">
        <v>2.5366087962962964E-3</v>
      </c>
      <c r="S62" s="11">
        <v>2.5174305555555553E-3</v>
      </c>
      <c r="T62" s="11">
        <v>2.5053240740740743E-3</v>
      </c>
      <c r="U62" s="11">
        <v>2.5559259259259259E-3</v>
      </c>
      <c r="V62" s="11">
        <v>2.5340046296296295E-3</v>
      </c>
      <c r="W62" s="11">
        <v>2.5873495370370369E-3</v>
      </c>
      <c r="X62" s="11">
        <v>2.6119444444444445E-3</v>
      </c>
      <c r="Y62" s="11">
        <v>2.6088078703703703E-3</v>
      </c>
      <c r="Z62" s="11"/>
      <c r="AA62" s="11">
        <v>3.2980787037037041E-3</v>
      </c>
      <c r="AB62" s="12">
        <f>Q62+R62+S62+T62+U62+V62+W62+X62+AA62+Y62</f>
        <v>2.6275370370370373E-2</v>
      </c>
      <c r="AD62" s="11">
        <v>5.4673263888888888E-3</v>
      </c>
    </row>
    <row r="63" spans="2:32" ht="18" x14ac:dyDescent="0.35">
      <c r="B63" s="8">
        <v>61</v>
      </c>
      <c r="C63" s="8">
        <v>7</v>
      </c>
      <c r="D63" s="8">
        <v>85</v>
      </c>
      <c r="E63" s="9" t="s">
        <v>49</v>
      </c>
      <c r="F63" s="9" t="s">
        <v>50</v>
      </c>
      <c r="G63" s="9"/>
      <c r="H63" s="9"/>
      <c r="I63" s="9" t="s">
        <v>34</v>
      </c>
      <c r="K63" s="10">
        <f>O63+AB63+AD63</f>
        <v>4.2895509259259265E-2</v>
      </c>
      <c r="M63" s="11">
        <v>5.3779282407407404E-3</v>
      </c>
      <c r="N63" s="11">
        <v>6.1543518518518518E-3</v>
      </c>
      <c r="O63" s="12">
        <f>M63+N63</f>
        <v>1.1532280092592592E-2</v>
      </c>
      <c r="Q63" s="11">
        <v>2.488425925925926E-3</v>
      </c>
      <c r="R63" s="11">
        <v>2.5054398148148149E-3</v>
      </c>
      <c r="S63" s="11">
        <v>2.5106481481481481E-3</v>
      </c>
      <c r="T63" s="11">
        <v>2.4816319444444447E-3</v>
      </c>
      <c r="U63" s="11">
        <v>2.4488078703703703E-3</v>
      </c>
      <c r="V63" s="11">
        <v>2.4920254629629628E-3</v>
      </c>
      <c r="W63" s="11">
        <v>2.5372569444444444E-3</v>
      </c>
      <c r="X63" s="11">
        <v>2.5059027777777775E-3</v>
      </c>
      <c r="Y63" s="11">
        <v>2.5400115740740743E-3</v>
      </c>
      <c r="Z63" s="11">
        <v>2.5688657407407409E-3</v>
      </c>
      <c r="AA63" s="11">
        <v>3.0278125000000006E-3</v>
      </c>
      <c r="AB63" s="12">
        <f>Q63+R63+S63+T63+U63+V63+W63+X63+AA63+Y63</f>
        <v>2.5537962962962967E-2</v>
      </c>
      <c r="AD63" s="11">
        <v>5.8252662037037032E-3</v>
      </c>
    </row>
    <row r="64" spans="2:32" ht="18" x14ac:dyDescent="0.35">
      <c r="B64" s="8">
        <v>62</v>
      </c>
      <c r="C64" s="8">
        <v>3</v>
      </c>
      <c r="D64" s="8">
        <v>61</v>
      </c>
      <c r="E64" s="9" t="s">
        <v>78</v>
      </c>
      <c r="F64" s="9" t="s">
        <v>29</v>
      </c>
      <c r="G64" s="9" t="s">
        <v>79</v>
      </c>
      <c r="H64" s="9" t="s">
        <v>80</v>
      </c>
      <c r="I64" s="9" t="s">
        <v>74</v>
      </c>
      <c r="K64" s="10">
        <f>O64+AB64+AD64</f>
        <v>4.2901087962962964E-2</v>
      </c>
      <c r="M64" s="11">
        <v>6.3431365740740748E-3</v>
      </c>
      <c r="N64" s="11">
        <v>7.4896990740740748E-3</v>
      </c>
      <c r="O64" s="12">
        <f>M64+N64</f>
        <v>1.383283564814815E-2</v>
      </c>
      <c r="Q64" s="11">
        <v>2.0964930555555554E-3</v>
      </c>
      <c r="R64" s="11">
        <v>2.1135300925925926E-3</v>
      </c>
      <c r="S64" s="11">
        <v>2.0474189814814812E-3</v>
      </c>
      <c r="T64" s="11">
        <v>1.9926041666666664E-3</v>
      </c>
      <c r="U64" s="11">
        <v>2.0515740740740742E-3</v>
      </c>
      <c r="V64" s="11">
        <v>2.0891550925925925E-3</v>
      </c>
      <c r="W64" s="11">
        <v>2.1272222222222222E-3</v>
      </c>
      <c r="X64" s="11">
        <v>2.1353472222222221E-3</v>
      </c>
      <c r="Y64" s="11">
        <v>2.1952083333333333E-3</v>
      </c>
      <c r="Z64" s="11"/>
      <c r="AA64" s="11">
        <v>3.484791666666666E-3</v>
      </c>
      <c r="AB64" s="12">
        <f>Q64+R64+S64+T64+U64+V64+W64+X64+AA64+Y64</f>
        <v>2.2333344907407408E-2</v>
      </c>
      <c r="AD64" s="11">
        <v>6.7349074074074082E-3</v>
      </c>
    </row>
    <row r="65" spans="2:31" ht="18" x14ac:dyDescent="0.35">
      <c r="B65" s="8">
        <v>63</v>
      </c>
      <c r="C65" s="8">
        <v>9</v>
      </c>
      <c r="D65" s="8">
        <v>65</v>
      </c>
      <c r="E65" s="9" t="s">
        <v>185</v>
      </c>
      <c r="F65" s="9" t="s">
        <v>186</v>
      </c>
      <c r="G65" s="9" t="s">
        <v>187</v>
      </c>
      <c r="H65" s="9" t="s">
        <v>188</v>
      </c>
      <c r="I65" s="9" t="s">
        <v>167</v>
      </c>
      <c r="K65" s="10">
        <f>O65+AB65+AD65</f>
        <v>4.3001435185185184E-2</v>
      </c>
      <c r="M65" s="11">
        <v>5.137592592592592E-3</v>
      </c>
      <c r="N65" s="11">
        <v>6.2316435185185183E-3</v>
      </c>
      <c r="O65" s="12">
        <f>M65+N65</f>
        <v>1.1369236111111111E-2</v>
      </c>
      <c r="Q65" s="11">
        <v>2.4775000000000001E-3</v>
      </c>
      <c r="R65" s="11">
        <v>2.5181365740740741E-3</v>
      </c>
      <c r="S65" s="11">
        <v>2.3253472222222221E-3</v>
      </c>
      <c r="T65" s="11">
        <v>2.2772916666666666E-3</v>
      </c>
      <c r="U65" s="11">
        <v>2.5349768518518521E-3</v>
      </c>
      <c r="V65" s="11">
        <v>2.4196527777777779E-3</v>
      </c>
      <c r="W65" s="11">
        <v>2.4720138888888886E-3</v>
      </c>
      <c r="X65" s="11">
        <v>2.5236805555555555E-3</v>
      </c>
      <c r="Y65" s="11">
        <v>2.5618865740740741E-3</v>
      </c>
      <c r="Z65" s="11"/>
      <c r="AA65" s="11">
        <v>3.3839814814814813E-3</v>
      </c>
      <c r="AB65" s="12">
        <f>Q65+R65+S65+T65+U65+V65+W65+X65+AA65+Y65</f>
        <v>2.5494467592592593E-2</v>
      </c>
      <c r="AD65" s="11">
        <v>6.137731481481481E-3</v>
      </c>
    </row>
    <row r="66" spans="2:31" ht="18" x14ac:dyDescent="0.35">
      <c r="B66" s="8">
        <v>64</v>
      </c>
      <c r="C66" s="8">
        <v>11</v>
      </c>
      <c r="D66" s="8">
        <v>91</v>
      </c>
      <c r="E66" s="9" t="s">
        <v>128</v>
      </c>
      <c r="F66" s="9" t="s">
        <v>219</v>
      </c>
      <c r="G66" s="9" t="s">
        <v>220</v>
      </c>
      <c r="H66" s="9" t="s">
        <v>221</v>
      </c>
      <c r="I66" s="9" t="s">
        <v>196</v>
      </c>
      <c r="K66" s="10">
        <f>O66+AB66+AD66</f>
        <v>4.3618946759259258E-2</v>
      </c>
      <c r="M66" s="11">
        <v>6.4283217592592595E-3</v>
      </c>
      <c r="N66" s="11">
        <v>7.8085069444444434E-3</v>
      </c>
      <c r="O66" s="12">
        <f>M66+N66</f>
        <v>1.4236828703703703E-2</v>
      </c>
      <c r="Q66" s="11">
        <v>2.2647916666666667E-3</v>
      </c>
      <c r="R66" s="11">
        <v>2.0260185185185186E-3</v>
      </c>
      <c r="S66" s="11">
        <v>2.0197337962962964E-3</v>
      </c>
      <c r="T66" s="11">
        <v>1.9589120370370372E-3</v>
      </c>
      <c r="U66" s="11">
        <v>1.9951504629629629E-3</v>
      </c>
      <c r="V66" s="11">
        <v>2.0871759259259259E-3</v>
      </c>
      <c r="W66" s="11">
        <v>2.0740509259259258E-3</v>
      </c>
      <c r="X66" s="11">
        <v>2.0606712962962966E-3</v>
      </c>
      <c r="Y66" s="11">
        <v>2.1140046296296293E-3</v>
      </c>
      <c r="Z66" s="11"/>
      <c r="AA66" s="11">
        <v>3.4406944444444446E-3</v>
      </c>
      <c r="AB66" s="12">
        <f>Q66+R66+S66+T66+U66+V66+W66+X66+AA66+Y66</f>
        <v>2.2041203703703705E-2</v>
      </c>
      <c r="AD66" s="11">
        <v>7.3409143518518528E-3</v>
      </c>
      <c r="AE66" s="7"/>
    </row>
    <row r="67" spans="2:31" ht="18" x14ac:dyDescent="0.35">
      <c r="B67" s="8">
        <v>65</v>
      </c>
      <c r="C67" s="8">
        <v>8</v>
      </c>
      <c r="D67" s="8">
        <v>69</v>
      </c>
      <c r="E67" s="9" t="s">
        <v>51</v>
      </c>
      <c r="F67" s="9" t="s">
        <v>52</v>
      </c>
      <c r="G67" s="9"/>
      <c r="H67" s="9" t="s">
        <v>53</v>
      </c>
      <c r="I67" s="9" t="s">
        <v>34</v>
      </c>
      <c r="K67" s="10">
        <f>O67+AB67+AD67</f>
        <v>4.3887824074074072E-2</v>
      </c>
      <c r="M67" s="11">
        <v>5.8140509259259265E-3</v>
      </c>
      <c r="N67" s="11">
        <v>6.7223148148148155E-3</v>
      </c>
      <c r="O67" s="12">
        <f>M67+N67</f>
        <v>1.2536365740740742E-2</v>
      </c>
      <c r="Q67" s="11">
        <v>2.3375115740740743E-3</v>
      </c>
      <c r="R67" s="11">
        <v>2.3969560185185183E-3</v>
      </c>
      <c r="S67" s="11">
        <v>2.2946874999999999E-3</v>
      </c>
      <c r="T67" s="11">
        <v>2.4165162037037037E-3</v>
      </c>
      <c r="U67" s="11">
        <v>2.4007523148148148E-3</v>
      </c>
      <c r="V67" s="11">
        <v>2.4782175925925926E-3</v>
      </c>
      <c r="W67" s="11">
        <v>2.4775925925925924E-3</v>
      </c>
      <c r="X67" s="11">
        <v>2.5445601851851849E-3</v>
      </c>
      <c r="Y67" s="11">
        <v>2.4870949074074075E-3</v>
      </c>
      <c r="Z67" s="11">
        <v>2.4618402777777776E-3</v>
      </c>
      <c r="AA67" s="11">
        <v>3.4903009259259262E-3</v>
      </c>
      <c r="AB67" s="12">
        <f>Q67+R67+S67+T67+U67+V67+W67+X67+AA67+Y67</f>
        <v>2.5324189814814817E-2</v>
      </c>
      <c r="AD67" s="11">
        <v>6.0272685185185186E-3</v>
      </c>
    </row>
    <row r="68" spans="2:31" ht="18" x14ac:dyDescent="0.35">
      <c r="B68" s="8">
        <v>66</v>
      </c>
      <c r="C68" s="8">
        <v>12</v>
      </c>
      <c r="D68" s="8">
        <v>66</v>
      </c>
      <c r="E68" s="9" t="s">
        <v>222</v>
      </c>
      <c r="F68" s="9" t="s">
        <v>223</v>
      </c>
      <c r="G68" s="9"/>
      <c r="H68" s="9"/>
      <c r="I68" s="9" t="s">
        <v>196</v>
      </c>
      <c r="K68" s="10">
        <f>O68+AB68+AD68</f>
        <v>4.3938842592592599E-2</v>
      </c>
      <c r="M68" s="11">
        <v>5.8504976851851851E-3</v>
      </c>
      <c r="N68" s="11">
        <v>6.5017361111111118E-3</v>
      </c>
      <c r="O68" s="12">
        <f>M68+N68</f>
        <v>1.2352233796296297E-2</v>
      </c>
      <c r="Q68" s="11">
        <v>2.4652777777777776E-3</v>
      </c>
      <c r="R68" s="11">
        <v>2.378298611111111E-3</v>
      </c>
      <c r="S68" s="11">
        <v>2.4596643518518522E-3</v>
      </c>
      <c r="T68" s="11">
        <v>2.4176851851851855E-3</v>
      </c>
      <c r="U68" s="11">
        <v>2.4067592592592595E-3</v>
      </c>
      <c r="V68" s="11">
        <v>2.5050578703703702E-3</v>
      </c>
      <c r="W68" s="11">
        <v>2.4458912037037036E-3</v>
      </c>
      <c r="X68" s="11">
        <v>2.4061342592592593E-3</v>
      </c>
      <c r="Y68" s="11">
        <v>2.4324537037037036E-3</v>
      </c>
      <c r="Z68" s="11"/>
      <c r="AA68" s="11">
        <v>3.242164351851852E-3</v>
      </c>
      <c r="AB68" s="12">
        <f>Q68+R68+S68+T68+U68+V68+W68+X68+AA68+Y68</f>
        <v>2.5159386574074079E-2</v>
      </c>
      <c r="AD68" s="11">
        <v>6.4272222222222222E-3</v>
      </c>
    </row>
    <row r="69" spans="2:31" ht="18" x14ac:dyDescent="0.35">
      <c r="B69" s="8">
        <v>67</v>
      </c>
      <c r="C69" s="8">
        <v>10</v>
      </c>
      <c r="D69" s="8">
        <v>48</v>
      </c>
      <c r="E69" s="9" t="s">
        <v>189</v>
      </c>
      <c r="F69" s="9" t="s">
        <v>190</v>
      </c>
      <c r="G69" s="9" t="s">
        <v>72</v>
      </c>
      <c r="H69" s="9"/>
      <c r="I69" s="9" t="s">
        <v>167</v>
      </c>
      <c r="K69" s="10">
        <f>O69+AB69+AD69</f>
        <v>4.4593009259259263E-2</v>
      </c>
      <c r="M69" s="11">
        <v>6.2868750000000008E-3</v>
      </c>
      <c r="N69" s="11">
        <v>6.701493055555556E-3</v>
      </c>
      <c r="O69" s="12">
        <f>M69+N69</f>
        <v>1.2988368055555557E-2</v>
      </c>
      <c r="Q69" s="11">
        <v>2.3828009259259258E-3</v>
      </c>
      <c r="R69" s="11">
        <v>2.3316435185185185E-3</v>
      </c>
      <c r="S69" s="11">
        <v>2.3735300925925924E-3</v>
      </c>
      <c r="T69" s="11">
        <v>2.3275925925925925E-3</v>
      </c>
      <c r="U69" s="11">
        <v>2.3241550925925925E-3</v>
      </c>
      <c r="V69" s="11">
        <v>2.3192361111111113E-3</v>
      </c>
      <c r="W69" s="11">
        <v>2.3705208333333334E-3</v>
      </c>
      <c r="X69" s="11">
        <v>2.4072800925925928E-3</v>
      </c>
      <c r="Y69" s="11">
        <v>2.4244675925925922E-3</v>
      </c>
      <c r="Z69" s="11"/>
      <c r="AA69" s="11">
        <v>3.4728472222222222E-3</v>
      </c>
      <c r="AB69" s="12">
        <f>Q69+R69+S69+T69+U69+V69+W69+X69+AA69+Y69</f>
        <v>2.4734074074074075E-2</v>
      </c>
      <c r="AD69" s="11">
        <v>6.8705671296296301E-3</v>
      </c>
    </row>
    <row r="70" spans="2:31" ht="18" x14ac:dyDescent="0.35">
      <c r="B70" s="8">
        <v>68</v>
      </c>
      <c r="C70" s="8">
        <v>13</v>
      </c>
      <c r="D70" s="8">
        <v>16</v>
      </c>
      <c r="E70" s="9" t="s">
        <v>224</v>
      </c>
      <c r="F70" s="9" t="s">
        <v>225</v>
      </c>
      <c r="G70" s="9"/>
      <c r="H70" s="9" t="s">
        <v>226</v>
      </c>
      <c r="I70" s="9" t="s">
        <v>196</v>
      </c>
      <c r="K70" s="10">
        <f>O70+AB70+AD70</f>
        <v>4.5199895833333337E-2</v>
      </c>
      <c r="M70" s="11">
        <v>5.4914930555555559E-3</v>
      </c>
      <c r="N70" s="11">
        <v>6.1974305555555559E-3</v>
      </c>
      <c r="O70" s="12">
        <f>M70+N70</f>
        <v>1.1688923611111112E-2</v>
      </c>
      <c r="Q70" s="11">
        <v>2.6577430555555556E-3</v>
      </c>
      <c r="R70" s="11">
        <v>2.6546412037037038E-3</v>
      </c>
      <c r="S70" s="11">
        <v>2.6747569444444444E-3</v>
      </c>
      <c r="T70" s="11">
        <v>2.6051620370370373E-3</v>
      </c>
      <c r="U70" s="11">
        <v>2.6503124999999999E-3</v>
      </c>
      <c r="V70" s="11">
        <v>2.7066203703703701E-3</v>
      </c>
      <c r="W70" s="11">
        <v>2.6620486111111111E-3</v>
      </c>
      <c r="X70" s="11">
        <v>2.6857638888888886E-3</v>
      </c>
      <c r="Y70" s="11">
        <v>2.764027777777778E-3</v>
      </c>
      <c r="Z70" s="11"/>
      <c r="AA70" s="11">
        <v>3.3816087962962962E-3</v>
      </c>
      <c r="AB70" s="12">
        <f>Q70+R70+S70+T70+U70+V70+W70+X70+AA70+Y70</f>
        <v>2.7442685185185188E-2</v>
      </c>
      <c r="AD70" s="11">
        <v>6.0682870370370378E-3</v>
      </c>
    </row>
    <row r="71" spans="2:31" ht="18" x14ac:dyDescent="0.35">
      <c r="B71" s="8">
        <v>69</v>
      </c>
      <c r="C71" s="8">
        <v>29</v>
      </c>
      <c r="D71" s="8">
        <v>19</v>
      </c>
      <c r="E71" s="9" t="s">
        <v>156</v>
      </c>
      <c r="F71" s="9" t="s">
        <v>157</v>
      </c>
      <c r="G71" s="9"/>
      <c r="H71" s="9"/>
      <c r="I71" s="9" t="s">
        <v>89</v>
      </c>
      <c r="K71" s="10">
        <f>O71+AB71+AD71</f>
        <v>4.5630891203703706E-2</v>
      </c>
      <c r="M71" s="11">
        <v>5.3356481481481484E-3</v>
      </c>
      <c r="N71" s="11">
        <v>6.5731134259259258E-3</v>
      </c>
      <c r="O71" s="12">
        <f>M71+N71</f>
        <v>1.1908761574074073E-2</v>
      </c>
      <c r="Q71" s="11">
        <v>2.4791319444444444E-3</v>
      </c>
      <c r="R71" s="11">
        <v>2.4760185185185185E-3</v>
      </c>
      <c r="S71" s="11">
        <v>2.5849652777777776E-3</v>
      </c>
      <c r="T71" s="11">
        <v>2.6120023148148148E-3</v>
      </c>
      <c r="U71" s="11">
        <v>2.626851851851852E-3</v>
      </c>
      <c r="V71" s="11">
        <v>2.6049999999999997E-3</v>
      </c>
      <c r="W71" s="11">
        <v>2.7138078703703703E-3</v>
      </c>
      <c r="X71" s="11">
        <v>2.7511342592592592E-3</v>
      </c>
      <c r="Y71" s="11">
        <v>2.8236226851851855E-3</v>
      </c>
      <c r="Z71" s="11"/>
      <c r="AA71" s="11">
        <v>3.5896875000000004E-3</v>
      </c>
      <c r="AB71" s="12">
        <f>Q71+R71+S71+T71+U71+V71+W71+X71+AA71+Y71</f>
        <v>2.7262222222222222E-2</v>
      </c>
      <c r="AD71" s="11">
        <v>6.4599074074074073E-3</v>
      </c>
    </row>
    <row r="72" spans="2:31" ht="18" x14ac:dyDescent="0.35">
      <c r="B72" s="8">
        <v>70</v>
      </c>
      <c r="C72" s="8">
        <v>9</v>
      </c>
      <c r="D72" s="8">
        <v>2</v>
      </c>
      <c r="E72" s="9" t="s">
        <v>54</v>
      </c>
      <c r="F72" s="9" t="s">
        <v>55</v>
      </c>
      <c r="G72" s="9"/>
      <c r="H72" s="9"/>
      <c r="I72" s="9" t="s">
        <v>34</v>
      </c>
      <c r="K72" s="10">
        <f>O72+AB72+AD72</f>
        <v>4.5643865740740745E-2</v>
      </c>
      <c r="M72" s="11">
        <v>5.3667824074074069E-3</v>
      </c>
      <c r="N72" s="11">
        <v>6.8366898148148154E-3</v>
      </c>
      <c r="O72" s="12">
        <f>M72+N72</f>
        <v>1.2203472222222223E-2</v>
      </c>
      <c r="Q72" s="11">
        <v>2.6185648148148149E-3</v>
      </c>
      <c r="R72" s="11">
        <v>2.6466435185185187E-3</v>
      </c>
      <c r="S72" s="11">
        <v>2.5402777777777776E-3</v>
      </c>
      <c r="T72" s="11">
        <v>2.692175925925926E-3</v>
      </c>
      <c r="U72" s="11">
        <v>2.6724652777777775E-3</v>
      </c>
      <c r="V72" s="11">
        <v>2.7144328703703705E-3</v>
      </c>
      <c r="W72" s="11">
        <v>2.598900462962963E-3</v>
      </c>
      <c r="X72" s="11">
        <v>2.7133680555555557E-3</v>
      </c>
      <c r="Y72" s="11">
        <v>2.7581944444444446E-3</v>
      </c>
      <c r="Z72" s="11"/>
      <c r="AA72" s="11">
        <v>3.3876620370370367E-3</v>
      </c>
      <c r="AB72" s="12">
        <f>Q72+R72+S72+T72+U72+V72+W72+X72+AA72+Y72</f>
        <v>2.7342685185185189E-2</v>
      </c>
      <c r="AD72" s="11">
        <v>6.0977083333333335E-3</v>
      </c>
    </row>
    <row r="73" spans="2:31" ht="18" x14ac:dyDescent="0.35">
      <c r="B73" s="8">
        <v>71</v>
      </c>
      <c r="C73" s="8">
        <v>11</v>
      </c>
      <c r="D73" s="8">
        <v>67</v>
      </c>
      <c r="E73" s="9" t="s">
        <v>191</v>
      </c>
      <c r="F73" s="9" t="s">
        <v>192</v>
      </c>
      <c r="G73" s="9" t="s">
        <v>193</v>
      </c>
      <c r="H73" s="9" t="s">
        <v>194</v>
      </c>
      <c r="I73" s="9" t="s">
        <v>167</v>
      </c>
      <c r="K73" s="10">
        <f>O73+AB73+AD73</f>
        <v>4.5860613425925928E-2</v>
      </c>
      <c r="M73" s="11">
        <v>5.4560763888888896E-3</v>
      </c>
      <c r="N73" s="11">
        <v>5.9894791666666664E-3</v>
      </c>
      <c r="O73" s="12">
        <f>M73+N73</f>
        <v>1.1445555555555556E-2</v>
      </c>
      <c r="Q73" s="11">
        <v>2.6445601851851851E-3</v>
      </c>
      <c r="R73" s="11">
        <v>2.7542013888888889E-3</v>
      </c>
      <c r="S73" s="11">
        <v>2.7512615740740739E-3</v>
      </c>
      <c r="T73" s="11">
        <v>2.6803587962962966E-3</v>
      </c>
      <c r="U73" s="11">
        <v>2.7116203703703699E-3</v>
      </c>
      <c r="V73" s="11">
        <v>2.8187384259259259E-3</v>
      </c>
      <c r="W73" s="11">
        <v>2.8015625000000002E-3</v>
      </c>
      <c r="X73" s="11">
        <v>2.8499768518518518E-3</v>
      </c>
      <c r="Y73" s="11">
        <v>2.8192939814814817E-3</v>
      </c>
      <c r="Z73" s="11"/>
      <c r="AA73" s="11">
        <v>3.8104050925925927E-3</v>
      </c>
      <c r="AB73" s="12">
        <f>Q73+R73+S73+T73+U73+V73+W73+X73+AA73+Y73</f>
        <v>2.8641979166666665E-2</v>
      </c>
      <c r="AD73" s="11">
        <v>5.7730787037037039E-3</v>
      </c>
    </row>
    <row r="74" spans="2:31" ht="18" x14ac:dyDescent="0.35">
      <c r="B74" s="8">
        <v>72</v>
      </c>
      <c r="C74" s="8">
        <v>30</v>
      </c>
      <c r="D74" s="8">
        <v>49</v>
      </c>
      <c r="E74" s="9" t="s">
        <v>136</v>
      </c>
      <c r="F74" s="9" t="s">
        <v>158</v>
      </c>
      <c r="G74" s="9"/>
      <c r="H74" s="9"/>
      <c r="I74" s="9" t="s">
        <v>89</v>
      </c>
      <c r="K74" s="10">
        <f>O74+AB74+AD74</f>
        <v>4.6280590277777776E-2</v>
      </c>
      <c r="M74" s="11">
        <v>6.1348958333333342E-3</v>
      </c>
      <c r="N74" s="11">
        <v>6.4687847222222213E-3</v>
      </c>
      <c r="O74" s="12">
        <f>M74+N74</f>
        <v>1.2603680555555555E-2</v>
      </c>
      <c r="Q74" s="11">
        <v>2.4972222222222223E-3</v>
      </c>
      <c r="R74" s="11">
        <v>2.4047337962962963E-3</v>
      </c>
      <c r="S74" s="11">
        <v>2.6686689814814815E-3</v>
      </c>
      <c r="T74" s="11">
        <v>2.6453125000000001E-3</v>
      </c>
      <c r="U74" s="11">
        <v>2.4227083333333336E-3</v>
      </c>
      <c r="V74" s="11">
        <v>2.5873726851851852E-3</v>
      </c>
      <c r="W74" s="11">
        <v>2.5173726851851854E-3</v>
      </c>
      <c r="X74" s="11">
        <v>2.4400231481481482E-3</v>
      </c>
      <c r="Y74" s="11">
        <v>2.5830902777777779E-3</v>
      </c>
      <c r="Z74" s="11"/>
      <c r="AA74" s="11">
        <v>3.5712847222222222E-3</v>
      </c>
      <c r="AB74" s="12">
        <f>Q74+R74+S74+T74+U74+V74+W74+X74+AA74+Y74</f>
        <v>2.6337789351851854E-2</v>
      </c>
      <c r="AD74" s="11">
        <v>7.3391203703703708E-3</v>
      </c>
    </row>
    <row r="75" spans="2:31" ht="18" x14ac:dyDescent="0.35">
      <c r="B75" s="8">
        <v>73</v>
      </c>
      <c r="C75" s="8">
        <v>14</v>
      </c>
      <c r="D75" s="8">
        <v>58</v>
      </c>
      <c r="E75" s="9" t="s">
        <v>227</v>
      </c>
      <c r="F75" s="9" t="s">
        <v>228</v>
      </c>
      <c r="G75" s="9"/>
      <c r="H75" s="9"/>
      <c r="I75" s="9" t="s">
        <v>196</v>
      </c>
      <c r="J75" s="7"/>
      <c r="K75" s="10">
        <f>O75+AB75+AD75</f>
        <v>4.6689953703703706E-2</v>
      </c>
      <c r="L75" s="7"/>
      <c r="M75" s="11">
        <v>5.8355208333333332E-3</v>
      </c>
      <c r="N75" s="11">
        <v>6.8594791666666656E-3</v>
      </c>
      <c r="O75" s="12">
        <f>M75+N75</f>
        <v>1.2694999999999998E-2</v>
      </c>
      <c r="P75" s="13"/>
      <c r="Q75" s="11">
        <v>2.713136574074074E-3</v>
      </c>
      <c r="R75" s="11">
        <v>2.7299189814814812E-3</v>
      </c>
      <c r="S75" s="11">
        <v>2.6378125E-3</v>
      </c>
      <c r="T75" s="11">
        <v>2.6873726851851854E-3</v>
      </c>
      <c r="U75" s="11">
        <v>2.6725810185185186E-3</v>
      </c>
      <c r="V75" s="11">
        <v>2.6497453703703704E-3</v>
      </c>
      <c r="W75" s="11">
        <v>2.6444907407407407E-3</v>
      </c>
      <c r="X75" s="11">
        <v>2.6348032407407409E-3</v>
      </c>
      <c r="Y75" s="11">
        <v>2.6970254629629631E-3</v>
      </c>
      <c r="Z75" s="11"/>
      <c r="AA75" s="11">
        <v>3.4390393518518515E-3</v>
      </c>
      <c r="AB75" s="12">
        <f>Q75+R75+S75+T75+U75+V75+W75+X75+AA75+Y75</f>
        <v>2.7505925925925927E-2</v>
      </c>
      <c r="AC75" s="7"/>
      <c r="AD75" s="11">
        <v>6.4890277777777785E-3</v>
      </c>
    </row>
    <row r="76" spans="2:31" ht="18" x14ac:dyDescent="0.35">
      <c r="B76" s="8">
        <v>74</v>
      </c>
      <c r="C76" s="8">
        <v>10</v>
      </c>
      <c r="D76" s="8">
        <v>35</v>
      </c>
      <c r="E76" s="9" t="s">
        <v>56</v>
      </c>
      <c r="F76" s="9" t="s">
        <v>57</v>
      </c>
      <c r="G76" s="9"/>
      <c r="H76" s="9"/>
      <c r="I76" s="9" t="s">
        <v>34</v>
      </c>
      <c r="K76" s="10">
        <f>O76+AB76+AD76</f>
        <v>4.7002523148148151E-2</v>
      </c>
      <c r="M76" s="11">
        <v>6.0031134259259265E-3</v>
      </c>
      <c r="N76" s="11">
        <v>6.9267708333333343E-3</v>
      </c>
      <c r="O76" s="12">
        <f>M76+N76</f>
        <v>1.2929884259259261E-2</v>
      </c>
      <c r="Q76" s="11">
        <v>2.465775462962963E-3</v>
      </c>
      <c r="R76" s="11">
        <v>2.6812731481481479E-3</v>
      </c>
      <c r="S76" s="11">
        <v>2.6120486111111114E-3</v>
      </c>
      <c r="T76" s="11">
        <v>2.7227314814814818E-3</v>
      </c>
      <c r="U76" s="11">
        <v>2.6697337962962964E-3</v>
      </c>
      <c r="V76" s="11">
        <v>2.6402546296296295E-3</v>
      </c>
      <c r="W76" s="11">
        <v>2.6241550925925924E-3</v>
      </c>
      <c r="X76" s="11">
        <v>2.6876504629629629E-3</v>
      </c>
      <c r="Y76" s="11">
        <v>2.6903356481481479E-3</v>
      </c>
      <c r="Z76" s="11"/>
      <c r="AA76" s="11">
        <v>3.6380439814814813E-3</v>
      </c>
      <c r="AB76" s="12">
        <f>Q76+R76+S76+T76+U76+V76+W76+X76+AA76+Y76</f>
        <v>2.7432002314814817E-2</v>
      </c>
      <c r="AD76" s="11">
        <v>6.6406365740740748E-3</v>
      </c>
      <c r="AE76" s="7"/>
    </row>
    <row r="77" spans="2:31" ht="18" x14ac:dyDescent="0.35">
      <c r="B77" s="8">
        <v>75</v>
      </c>
      <c r="C77" s="8">
        <v>11</v>
      </c>
      <c r="D77" s="8">
        <v>96</v>
      </c>
      <c r="E77" s="9" t="s">
        <v>58</v>
      </c>
      <c r="F77" s="9" t="s">
        <v>59</v>
      </c>
      <c r="G77" s="9"/>
      <c r="H77" s="9"/>
      <c r="I77" s="9" t="s">
        <v>34</v>
      </c>
      <c r="K77" s="10">
        <f>O77+AB77+AD77</f>
        <v>4.7013449074074086E-2</v>
      </c>
      <c r="M77" s="11">
        <v>5.9449305555555566E-3</v>
      </c>
      <c r="N77" s="11">
        <v>6.9641319444444447E-3</v>
      </c>
      <c r="O77" s="12">
        <f>M77+N77</f>
        <v>1.2909062500000002E-2</v>
      </c>
      <c r="Q77" s="11">
        <v>2.5858449074074074E-3</v>
      </c>
      <c r="R77" s="11">
        <v>2.6325810185185185E-3</v>
      </c>
      <c r="S77" s="11">
        <v>2.6670717592592592E-3</v>
      </c>
      <c r="T77" s="11">
        <v>2.6818171296296299E-3</v>
      </c>
      <c r="U77" s="11">
        <v>2.6654976851851852E-3</v>
      </c>
      <c r="V77" s="11">
        <v>2.6067592592592596E-3</v>
      </c>
      <c r="W77" s="11">
        <v>2.6443981481481479E-3</v>
      </c>
      <c r="X77" s="11">
        <v>2.7032638888888887E-3</v>
      </c>
      <c r="Y77" s="11">
        <v>2.6746875E-3</v>
      </c>
      <c r="Z77" s="11"/>
      <c r="AA77" s="11">
        <v>3.4837731481481477E-3</v>
      </c>
      <c r="AB77" s="12">
        <f>Q77+R77+S77+T77+U77+V77+W77+X77+AA77+Y77</f>
        <v>2.734569444444445E-2</v>
      </c>
      <c r="AD77" s="11">
        <v>6.7586921296296301E-3</v>
      </c>
    </row>
    <row r="78" spans="2:31" ht="18" x14ac:dyDescent="0.35">
      <c r="B78" s="8">
        <v>76</v>
      </c>
      <c r="C78" s="8">
        <v>31</v>
      </c>
      <c r="D78" s="8">
        <v>36</v>
      </c>
      <c r="E78" s="9" t="s">
        <v>159</v>
      </c>
      <c r="F78" s="9" t="s">
        <v>57</v>
      </c>
      <c r="G78" s="9"/>
      <c r="H78" s="9"/>
      <c r="I78" s="9" t="s">
        <v>89</v>
      </c>
      <c r="K78" s="10">
        <f>O78+AB78+AD78</f>
        <v>4.7058668981481491E-2</v>
      </c>
      <c r="M78" s="11">
        <v>6.0054629629629633E-3</v>
      </c>
      <c r="N78" s="11">
        <v>6.854143518518519E-3</v>
      </c>
      <c r="O78" s="12">
        <f>M78+N78</f>
        <v>1.2859606481481482E-2</v>
      </c>
      <c r="Q78" s="11">
        <v>2.5387268518518519E-3</v>
      </c>
      <c r="R78" s="11">
        <v>2.6860185185185186E-3</v>
      </c>
      <c r="S78" s="11">
        <v>2.5044907407407407E-3</v>
      </c>
      <c r="T78" s="11">
        <v>2.834976851851852E-3</v>
      </c>
      <c r="U78" s="11">
        <v>2.6678703703703704E-3</v>
      </c>
      <c r="V78" s="11">
        <v>2.6399884259259258E-3</v>
      </c>
      <c r="W78" s="11">
        <v>2.6240046296296293E-3</v>
      </c>
      <c r="X78" s="11">
        <v>2.6882407407407406E-3</v>
      </c>
      <c r="Y78" s="11">
        <v>2.6883449074074071E-3</v>
      </c>
      <c r="Z78" s="11"/>
      <c r="AA78" s="11">
        <v>3.6341782407407403E-3</v>
      </c>
      <c r="AB78" s="12">
        <f>Q78+R78+S78+T78+U78+V78+W78+X78+AA78+Y78</f>
        <v>2.7506840277777781E-2</v>
      </c>
      <c r="AD78" s="11">
        <v>6.6922222222222218E-3</v>
      </c>
    </row>
    <row r="79" spans="2:31" ht="18" x14ac:dyDescent="0.35">
      <c r="B79" s="8">
        <v>77</v>
      </c>
      <c r="C79" s="8">
        <v>32</v>
      </c>
      <c r="D79" s="8">
        <v>31</v>
      </c>
      <c r="E79" s="9" t="s">
        <v>160</v>
      </c>
      <c r="F79" s="9" t="s">
        <v>161</v>
      </c>
      <c r="G79" s="9"/>
      <c r="H79" s="9"/>
      <c r="I79" s="9" t="s">
        <v>89</v>
      </c>
      <c r="J79" s="7"/>
      <c r="K79" s="10">
        <f>O79+AB79+AD79</f>
        <v>4.7577430555555557E-2</v>
      </c>
      <c r="L79" s="7"/>
      <c r="M79" s="11">
        <v>1.2008854166666668E-2</v>
      </c>
      <c r="N79" s="11"/>
      <c r="O79" s="12">
        <f>M79+N79</f>
        <v>1.2008854166666668E-2</v>
      </c>
      <c r="P79" s="13"/>
      <c r="Q79" s="11">
        <v>2.6235648148148147E-3</v>
      </c>
      <c r="R79" s="11">
        <v>2.5832638888888888E-3</v>
      </c>
      <c r="S79" s="11">
        <v>2.5744212962962964E-3</v>
      </c>
      <c r="T79" s="11">
        <v>2.6811111111111115E-3</v>
      </c>
      <c r="U79" s="11">
        <v>2.7263310185185186E-3</v>
      </c>
      <c r="V79" s="11">
        <v>2.7059143518518517E-3</v>
      </c>
      <c r="W79" s="11">
        <v>2.6322337962962961E-3</v>
      </c>
      <c r="X79" s="11">
        <v>2.6900694444444446E-3</v>
      </c>
      <c r="Y79" s="11">
        <v>3.1716203703703702E-3</v>
      </c>
      <c r="Z79" s="11"/>
      <c r="AA79" s="11">
        <v>4.7552777777777775E-3</v>
      </c>
      <c r="AB79" s="12">
        <f>Q79+R79+S79+T79+U79+V79+W79+X79+AA79+Y79</f>
        <v>2.9143807870370374E-2</v>
      </c>
      <c r="AC79" s="7"/>
      <c r="AD79" s="11">
        <v>6.424768518518518E-3</v>
      </c>
    </row>
    <row r="80" spans="2:31" ht="18" x14ac:dyDescent="0.35">
      <c r="B80" s="8">
        <v>78</v>
      </c>
      <c r="C80" s="8">
        <v>4</v>
      </c>
      <c r="D80" s="8">
        <v>13</v>
      </c>
      <c r="E80" s="9" t="s">
        <v>81</v>
      </c>
      <c r="F80" s="9" t="s">
        <v>82</v>
      </c>
      <c r="G80" s="9"/>
      <c r="H80" s="9"/>
      <c r="I80" s="9" t="s">
        <v>74</v>
      </c>
      <c r="K80" s="10">
        <f>O80+AB80+AD80</f>
        <v>4.7808298611111105E-2</v>
      </c>
      <c r="M80" s="11">
        <v>6.2717013888888883E-3</v>
      </c>
      <c r="N80" s="11">
        <v>7.2058449074074082E-3</v>
      </c>
      <c r="O80" s="12">
        <f>M80+N80</f>
        <v>1.3477546296296296E-2</v>
      </c>
      <c r="Q80" s="11">
        <v>2.5683680555555555E-3</v>
      </c>
      <c r="R80" s="11">
        <v>2.6464467592592594E-3</v>
      </c>
      <c r="S80" s="11">
        <v>2.4923726851851851E-3</v>
      </c>
      <c r="T80" s="11">
        <v>2.5877662037037037E-3</v>
      </c>
      <c r="U80" s="11">
        <v>2.6486805555555552E-3</v>
      </c>
      <c r="V80" s="11">
        <v>2.6289120370370368E-3</v>
      </c>
      <c r="W80" s="11">
        <v>2.6298726851851852E-3</v>
      </c>
      <c r="X80" s="11">
        <v>2.6818981481481481E-3</v>
      </c>
      <c r="Y80" s="11">
        <v>2.7107175925925927E-3</v>
      </c>
      <c r="Z80" s="11"/>
      <c r="AA80" s="11">
        <v>4.1411921296296292E-3</v>
      </c>
      <c r="AB80" s="12">
        <f>Q80+R80+S80+T80+U80+V80+W80+X80+AA80+Y80</f>
        <v>2.7736226851851849E-2</v>
      </c>
      <c r="AD80" s="11">
        <v>6.5945254629629635E-3</v>
      </c>
    </row>
    <row r="81" spans="2:31" ht="18" x14ac:dyDescent="0.35">
      <c r="B81" s="8">
        <v>79</v>
      </c>
      <c r="C81" s="8">
        <v>3</v>
      </c>
      <c r="D81" s="8">
        <v>109</v>
      </c>
      <c r="E81" s="9" t="s">
        <v>68</v>
      </c>
      <c r="F81" s="9" t="s">
        <v>69</v>
      </c>
      <c r="G81" s="9"/>
      <c r="H81" s="9"/>
      <c r="I81" s="9" t="s">
        <v>65</v>
      </c>
      <c r="K81" s="10">
        <f>O81+AB81+AD81</f>
        <v>4.9924768518518521E-2</v>
      </c>
      <c r="M81" s="11">
        <v>5.8680555555555543E-3</v>
      </c>
      <c r="N81" s="11">
        <v>6.3993055555555548E-3</v>
      </c>
      <c r="O81" s="12">
        <f>M81+N81</f>
        <v>1.2267361111111109E-2</v>
      </c>
      <c r="Q81" s="11">
        <v>2.8842592592592596E-3</v>
      </c>
      <c r="R81" s="11">
        <v>2.9594907407407404E-3</v>
      </c>
      <c r="S81" s="11">
        <v>2.9606481481481484E-3</v>
      </c>
      <c r="T81" s="11">
        <v>3.0300925925925925E-3</v>
      </c>
      <c r="U81" s="11">
        <v>3.003472222222222E-3</v>
      </c>
      <c r="V81" s="11">
        <v>3.0266203703703705E-3</v>
      </c>
      <c r="W81" s="11">
        <v>3.0706018518518521E-3</v>
      </c>
      <c r="X81" s="11">
        <v>3.1469907407407406E-3</v>
      </c>
      <c r="Y81" s="11">
        <v>3.2025462962962958E-3</v>
      </c>
      <c r="Z81" s="11"/>
      <c r="AA81" s="11">
        <v>3.8587962962962964E-3</v>
      </c>
      <c r="AB81" s="12">
        <f>Q81+R81+S81+T81+U81+V81+W81+X81+AA81+Y81</f>
        <v>3.1143518518518522E-2</v>
      </c>
      <c r="AD81" s="11">
        <v>6.5138888888888894E-3</v>
      </c>
      <c r="AE81" s="3"/>
    </row>
    <row r="82" spans="2:31" ht="18" x14ac:dyDescent="0.35">
      <c r="B82" s="8">
        <v>80</v>
      </c>
      <c r="C82" s="8">
        <v>33</v>
      </c>
      <c r="D82" s="8">
        <v>88</v>
      </c>
      <c r="E82" s="9" t="s">
        <v>162</v>
      </c>
      <c r="F82" s="9" t="s">
        <v>163</v>
      </c>
      <c r="G82" s="9"/>
      <c r="H82" s="9" t="s">
        <v>164</v>
      </c>
      <c r="I82" s="9" t="s">
        <v>89</v>
      </c>
      <c r="K82" s="10">
        <f>O82+AB82+AD82</f>
        <v>4.9990543981481485E-2</v>
      </c>
      <c r="M82" s="11">
        <v>6.4706018518518515E-3</v>
      </c>
      <c r="N82" s="11">
        <v>6.9936689814814809E-3</v>
      </c>
      <c r="O82" s="12">
        <f>M82+N82</f>
        <v>1.3464270833333333E-2</v>
      </c>
      <c r="Q82" s="11">
        <v>2.5561342592592593E-3</v>
      </c>
      <c r="R82" s="11">
        <v>2.8370254629629631E-3</v>
      </c>
      <c r="S82" s="11">
        <v>2.7962268518518518E-3</v>
      </c>
      <c r="T82" s="11">
        <v>2.8108680555555556E-3</v>
      </c>
      <c r="U82" s="11">
        <v>2.8643055555555557E-3</v>
      </c>
      <c r="V82" s="11">
        <v>2.7892939814814811E-3</v>
      </c>
      <c r="W82" s="11">
        <v>2.8032523148148153E-3</v>
      </c>
      <c r="X82" s="11">
        <v>2.906215277777778E-3</v>
      </c>
      <c r="Y82" s="11">
        <v>2.9996990740740743E-3</v>
      </c>
      <c r="Z82" s="11"/>
      <c r="AA82" s="11">
        <v>3.698912037037037E-3</v>
      </c>
      <c r="AB82" s="12">
        <f>Q82+R82+S82+T82+U82+V82+W82+X82+AA82+Y82</f>
        <v>2.9061932870370372E-2</v>
      </c>
      <c r="AD82" s="11">
        <v>7.4643402777777772E-3</v>
      </c>
    </row>
    <row r="83" spans="2:31" ht="18" x14ac:dyDescent="0.35">
      <c r="B83" s="8">
        <v>81</v>
      </c>
      <c r="C83" s="8">
        <v>12</v>
      </c>
      <c r="D83" s="8">
        <v>14</v>
      </c>
      <c r="E83" s="9" t="s">
        <v>60</v>
      </c>
      <c r="F83" s="9" t="s">
        <v>61</v>
      </c>
      <c r="G83" s="9"/>
      <c r="H83" s="9"/>
      <c r="I83" s="9" t="s">
        <v>34</v>
      </c>
      <c r="K83" s="10">
        <f>O83+AB83+AD83</f>
        <v>5.0147106481481483E-2</v>
      </c>
      <c r="M83" s="11">
        <v>5.627604166666667E-3</v>
      </c>
      <c r="N83" s="11">
        <v>6.8699074074074079E-3</v>
      </c>
      <c r="O83" s="12">
        <f>M83+N83</f>
        <v>1.2497511574074076E-2</v>
      </c>
      <c r="Q83" s="11">
        <v>2.8870949074074072E-3</v>
      </c>
      <c r="R83" s="11">
        <v>3.0251273148148143E-3</v>
      </c>
      <c r="S83" s="11">
        <v>3.0288310185185188E-3</v>
      </c>
      <c r="T83" s="11">
        <v>3.0980902777777777E-3</v>
      </c>
      <c r="U83" s="11">
        <v>2.9773842592592595E-3</v>
      </c>
      <c r="V83" s="11">
        <v>3.0061805555555553E-3</v>
      </c>
      <c r="W83" s="11">
        <v>3.1252199074074077E-3</v>
      </c>
      <c r="X83" s="11">
        <v>3.1911111111111111E-3</v>
      </c>
      <c r="Y83" s="11">
        <v>3.1797106481481481E-3</v>
      </c>
      <c r="Z83" s="11"/>
      <c r="AA83" s="11">
        <v>4.2679976851851846E-3</v>
      </c>
      <c r="AB83" s="12">
        <f>Q83+R83+S83+T83+U83+V83+W83+X83+AA83+Y83</f>
        <v>3.1786747685185184E-2</v>
      </c>
      <c r="AD83" s="11">
        <v>5.8628472222222233E-3</v>
      </c>
    </row>
    <row r="84" spans="2:31" ht="18" x14ac:dyDescent="0.35">
      <c r="B84" s="8">
        <v>82</v>
      </c>
      <c r="C84" s="8">
        <v>5</v>
      </c>
      <c r="D84" s="8">
        <v>47</v>
      </c>
      <c r="E84" s="9" t="s">
        <v>83</v>
      </c>
      <c r="F84" s="9" t="s">
        <v>84</v>
      </c>
      <c r="G84" s="9"/>
      <c r="H84" s="9" t="s">
        <v>85</v>
      </c>
      <c r="I84" s="9" t="s">
        <v>74</v>
      </c>
      <c r="K84" s="10">
        <f>O84+AB84+AD84</f>
        <v>5.0214976851851854E-2</v>
      </c>
      <c r="M84" s="11">
        <v>6.9212962962962969E-3</v>
      </c>
      <c r="N84" s="11">
        <v>7.7512962962962969E-3</v>
      </c>
      <c r="O84" s="12">
        <f>M84+N84</f>
        <v>1.4672592592592595E-2</v>
      </c>
      <c r="Q84" s="11">
        <v>2.7431597222222219E-3</v>
      </c>
      <c r="R84" s="11">
        <v>2.6518287037037036E-3</v>
      </c>
      <c r="S84" s="11">
        <v>2.7022916666666671E-3</v>
      </c>
      <c r="T84" s="11">
        <v>2.7235300925925929E-3</v>
      </c>
      <c r="U84" s="11">
        <v>2.6794212962962965E-3</v>
      </c>
      <c r="V84" s="11">
        <v>2.7380902777777781E-3</v>
      </c>
      <c r="W84" s="11">
        <v>2.7886458333333335E-3</v>
      </c>
      <c r="X84" s="11">
        <v>2.8174768518518518E-3</v>
      </c>
      <c r="Y84" s="11">
        <v>2.7899421296296296E-3</v>
      </c>
      <c r="Z84" s="11"/>
      <c r="AA84" s="11">
        <v>3.869953703703704E-3</v>
      </c>
      <c r="AB84" s="12">
        <f>Q84+R84+S84+T84+U84+V84+W84+X84+AA84+Y84</f>
        <v>2.8504340277777779E-2</v>
      </c>
      <c r="AD84" s="11">
        <v>7.0380439814814811E-3</v>
      </c>
      <c r="AE84" s="3"/>
    </row>
    <row r="85" spans="2:31" x14ac:dyDescent="0.3">
      <c r="B85" s="8">
        <v>83</v>
      </c>
      <c r="C85" s="8">
        <v>15</v>
      </c>
      <c r="D85" s="8">
        <v>110</v>
      </c>
      <c r="E85" s="8" t="s">
        <v>229</v>
      </c>
      <c r="F85" s="8" t="s">
        <v>69</v>
      </c>
      <c r="G85" s="8"/>
      <c r="H85" s="8"/>
      <c r="I85" s="8" t="s">
        <v>196</v>
      </c>
      <c r="K85" s="10">
        <f>O85+AB85+AD85</f>
        <v>5.1445601851851853E-2</v>
      </c>
      <c r="M85" s="11">
        <v>6.5844907407407414E-3</v>
      </c>
      <c r="N85" s="11">
        <v>6.5671296296296302E-3</v>
      </c>
      <c r="O85" s="12">
        <f>M85+N85</f>
        <v>1.3151620370370373E-2</v>
      </c>
      <c r="Q85" s="11">
        <v>2.8935185185185188E-3</v>
      </c>
      <c r="R85" s="11">
        <v>2.8599537037037035E-3</v>
      </c>
      <c r="S85" s="11">
        <v>3.6412037037037038E-3</v>
      </c>
      <c r="T85" s="11">
        <v>2.9548611111111112E-3</v>
      </c>
      <c r="U85" s="11">
        <v>2.9340277777777772E-3</v>
      </c>
      <c r="V85" s="11">
        <v>2.9884259259259261E-3</v>
      </c>
      <c r="W85" s="11">
        <v>2.9837962962962965E-3</v>
      </c>
      <c r="X85" s="11">
        <v>3.1064814814814813E-3</v>
      </c>
      <c r="Y85" s="11">
        <v>3.1284722222222222E-3</v>
      </c>
      <c r="Z85" s="11"/>
      <c r="AA85" s="11">
        <v>3.9918981481481481E-3</v>
      </c>
      <c r="AB85" s="12">
        <f>Q85+R85+S85+T85+U85+V85+W85+X85+AA85+Y85</f>
        <v>3.1482638888888886E-2</v>
      </c>
      <c r="AD85" s="11">
        <v>6.8113425925925919E-3</v>
      </c>
    </row>
    <row r="86" spans="2:31" ht="18" x14ac:dyDescent="0.35">
      <c r="B86" s="8">
        <v>84</v>
      </c>
      <c r="C86" s="8">
        <v>2</v>
      </c>
      <c r="D86" s="8">
        <v>62</v>
      </c>
      <c r="E86" s="9" t="s">
        <v>28</v>
      </c>
      <c r="F86" s="9" t="s">
        <v>29</v>
      </c>
      <c r="G86" s="9" t="s">
        <v>30</v>
      </c>
      <c r="H86" s="9"/>
      <c r="I86" s="9" t="s">
        <v>27</v>
      </c>
      <c r="K86" s="10">
        <f>O86+AB86+AD86</f>
        <v>5.2244513888888885E-2</v>
      </c>
      <c r="M86" s="11">
        <v>7.8577430555555553E-3</v>
      </c>
      <c r="N86" s="11">
        <v>8.9864236111111117E-3</v>
      </c>
      <c r="O86" s="12">
        <f>M86+N86</f>
        <v>1.6844166666666667E-2</v>
      </c>
      <c r="Q86" s="11">
        <v>2.3773032407407406E-3</v>
      </c>
      <c r="R86" s="11">
        <v>2.3110416666666665E-3</v>
      </c>
      <c r="S86" s="11">
        <v>2.3649074074074071E-3</v>
      </c>
      <c r="T86" s="11">
        <v>2.3859722222222221E-3</v>
      </c>
      <c r="U86" s="11">
        <v>2.4240393518518521E-3</v>
      </c>
      <c r="V86" s="11">
        <v>2.5301620370370369E-3</v>
      </c>
      <c r="W86" s="11">
        <v>2.6072569444444446E-3</v>
      </c>
      <c r="X86" s="11">
        <v>2.569016203703704E-3</v>
      </c>
      <c r="Y86" s="11">
        <v>2.5569907407407408E-3</v>
      </c>
      <c r="Z86" s="11"/>
      <c r="AA86" s="11">
        <v>3.9870138888888889E-3</v>
      </c>
      <c r="AB86" s="12">
        <f>Q86+R86+S86+T86+U86+V86+W86+X86+AA86+Y86</f>
        <v>2.6113703703703701E-2</v>
      </c>
      <c r="AD86" s="11">
        <v>9.2866435185185187E-3</v>
      </c>
    </row>
    <row r="87" spans="2:31" ht="18" x14ac:dyDescent="0.35">
      <c r="B87" s="8">
        <v>85</v>
      </c>
      <c r="C87" s="8"/>
      <c r="D87" s="8">
        <v>113</v>
      </c>
      <c r="E87" s="9" t="s">
        <v>235</v>
      </c>
      <c r="F87" s="8" t="s">
        <v>236</v>
      </c>
      <c r="G87" s="8"/>
      <c r="H87" s="8"/>
      <c r="I87" s="8"/>
      <c r="K87" s="10">
        <f>O87+AB87+AD87</f>
        <v>3.5146990740740743E-2</v>
      </c>
      <c r="M87" s="11">
        <v>5.0023148148148145E-3</v>
      </c>
      <c r="N87" s="11">
        <v>6.0671296296296298E-3</v>
      </c>
      <c r="O87" s="12">
        <f>M87+N87</f>
        <v>1.1069444444444444E-2</v>
      </c>
      <c r="Q87" s="11">
        <v>1.90625E-3</v>
      </c>
      <c r="R87" s="11">
        <v>1.8645833333333333E-3</v>
      </c>
      <c r="S87" s="11">
        <v>1.8993055555555553E-3</v>
      </c>
      <c r="T87" s="11">
        <v>1.8981481481481482E-3</v>
      </c>
      <c r="U87" s="11">
        <v>1.9502314814814816E-3</v>
      </c>
      <c r="V87" s="11">
        <v>1.945601851851852E-3</v>
      </c>
      <c r="W87" s="11">
        <v>1.8807870370370369E-3</v>
      </c>
      <c r="X87" s="11">
        <v>2.0011574074074077E-3</v>
      </c>
      <c r="Y87" s="15"/>
      <c r="Z87" s="8"/>
      <c r="AA87" s="11">
        <v>3.3854166666666668E-3</v>
      </c>
      <c r="AB87" s="12">
        <f>Q87+R87+S87+T87+U87+V87+W87+X87+AA87+Y87</f>
        <v>1.8731481481481481E-2</v>
      </c>
      <c r="AD87" s="11">
        <v>5.3460648148148148E-3</v>
      </c>
      <c r="AE87" s="2" t="s">
        <v>237</v>
      </c>
    </row>
    <row r="88" spans="2:31" ht="18" x14ac:dyDescent="0.35">
      <c r="B88" s="8">
        <v>86</v>
      </c>
      <c r="C88" s="8">
        <v>12</v>
      </c>
      <c r="D88" s="8">
        <v>25</v>
      </c>
      <c r="E88" s="9" t="s">
        <v>238</v>
      </c>
      <c r="F88" s="9" t="s">
        <v>239</v>
      </c>
      <c r="G88" s="9" t="s">
        <v>108</v>
      </c>
      <c r="H88" s="9"/>
      <c r="I88" s="9" t="s">
        <v>167</v>
      </c>
      <c r="K88" s="10">
        <f>O88+AB88+AD88</f>
        <v>3.585157407407407E-2</v>
      </c>
      <c r="M88" s="11">
        <v>4.5992592592592587E-3</v>
      </c>
      <c r="N88" s="11">
        <v>5.2885069444444446E-3</v>
      </c>
      <c r="O88" s="12">
        <f>M88+N88</f>
        <v>9.8877662037037024E-3</v>
      </c>
      <c r="Q88" s="11">
        <v>2.1909837962962963E-3</v>
      </c>
      <c r="R88" s="11">
        <v>2.1758564814814817E-3</v>
      </c>
      <c r="S88" s="11">
        <v>2.2546990740740743E-3</v>
      </c>
      <c r="T88" s="11">
        <v>2.1858564814814813E-3</v>
      </c>
      <c r="U88" s="11">
        <v>2.1373726851851853E-3</v>
      </c>
      <c r="V88" s="11">
        <v>2.176701388888889E-3</v>
      </c>
      <c r="W88" s="11">
        <v>2.2355324074074074E-3</v>
      </c>
      <c r="X88" s="11">
        <v>2.302685185185185E-3</v>
      </c>
      <c r="Y88" s="15"/>
      <c r="Z88" s="8"/>
      <c r="AA88" s="11">
        <v>3.3784837962962961E-3</v>
      </c>
      <c r="AB88" s="12">
        <f>Q88+R88+S88+T88+U88+V88+W88+X88+AA88+Y88</f>
        <v>2.1038171296296294E-2</v>
      </c>
      <c r="AD88" s="11">
        <v>4.9256365740740745E-3</v>
      </c>
      <c r="AE88" s="2" t="s">
        <v>237</v>
      </c>
    </row>
    <row r="89" spans="2:31" ht="18" x14ac:dyDescent="0.35">
      <c r="B89" s="8">
        <v>87</v>
      </c>
      <c r="C89" s="8"/>
      <c r="D89" s="8">
        <v>111</v>
      </c>
      <c r="E89" s="9" t="s">
        <v>224</v>
      </c>
      <c r="F89" s="9" t="s">
        <v>240</v>
      </c>
      <c r="G89" s="8"/>
      <c r="H89" s="8"/>
      <c r="I89" s="8"/>
      <c r="K89" s="10">
        <f>O89+AB89+AD89</f>
        <v>3.6668981481481476E-2</v>
      </c>
      <c r="M89" s="11">
        <v>5.0868055555555554E-3</v>
      </c>
      <c r="N89" s="11">
        <v>6.167824074074073E-3</v>
      </c>
      <c r="O89" s="12">
        <f>M89+N89</f>
        <v>1.1254629629629628E-2</v>
      </c>
      <c r="Q89" s="11">
        <v>2.1469907407407405E-3</v>
      </c>
      <c r="R89" s="11">
        <v>2.0057870370370368E-3</v>
      </c>
      <c r="S89" s="11">
        <v>2.0208333333333332E-3</v>
      </c>
      <c r="T89" s="11">
        <v>2.0532407407407405E-3</v>
      </c>
      <c r="U89" s="11">
        <v>2.0312499999999996E-3</v>
      </c>
      <c r="V89" s="11">
        <v>2.0185185185185184E-3</v>
      </c>
      <c r="W89" s="11">
        <v>1.9837962962962964E-3</v>
      </c>
      <c r="X89" s="11">
        <v>2.0347222222222221E-3</v>
      </c>
      <c r="Y89" s="15"/>
      <c r="Z89" s="8"/>
      <c r="AA89" s="11">
        <v>3.6678240740740738E-3</v>
      </c>
      <c r="AB89" s="12">
        <f>Q89+R89+S89+T89+U89+V89+W89+X89+AA89+Y89</f>
        <v>1.996296296296296E-2</v>
      </c>
      <c r="AD89" s="11">
        <v>5.4513888888888884E-3</v>
      </c>
      <c r="AE89" s="2" t="s">
        <v>237</v>
      </c>
    </row>
    <row r="90" spans="2:31" ht="18" x14ac:dyDescent="0.35">
      <c r="B90" s="8">
        <v>88</v>
      </c>
      <c r="C90" s="8">
        <v>34</v>
      </c>
      <c r="D90" s="8">
        <v>105</v>
      </c>
      <c r="E90" s="9" t="s">
        <v>241</v>
      </c>
      <c r="F90" s="9" t="s">
        <v>242</v>
      </c>
      <c r="G90" s="9"/>
      <c r="H90" s="9" t="s">
        <v>243</v>
      </c>
      <c r="I90" s="9" t="s">
        <v>89</v>
      </c>
      <c r="K90" s="10">
        <f>O90+AB90+AD90</f>
        <v>4.0587962962962965E-2</v>
      </c>
      <c r="M90" s="11">
        <v>4.9791666666666665E-3</v>
      </c>
      <c r="N90" s="11">
        <v>6.3611111111111117E-3</v>
      </c>
      <c r="O90" s="12">
        <f>M90+N90</f>
        <v>1.1340277777777779E-2</v>
      </c>
      <c r="Q90" s="11">
        <v>2.3078703703703703E-3</v>
      </c>
      <c r="R90" s="11">
        <v>2.4814814814814816E-3</v>
      </c>
      <c r="S90" s="11">
        <v>2.5266203703703705E-3</v>
      </c>
      <c r="T90" s="11">
        <v>2.4675925925925924E-3</v>
      </c>
      <c r="U90" s="11">
        <v>2.4953703703703705E-3</v>
      </c>
      <c r="V90" s="11">
        <v>2.480324074074074E-3</v>
      </c>
      <c r="W90" s="11">
        <v>2.391203703703704E-3</v>
      </c>
      <c r="X90" s="11">
        <v>2.4826388888888888E-3</v>
      </c>
      <c r="Y90" s="15"/>
      <c r="Z90" s="8"/>
      <c r="AA90" s="11">
        <v>3.5439814814814817E-3</v>
      </c>
      <c r="AB90" s="12">
        <f>Q90+R90+S90+T90+U90+V90+W90+X90+AA90+Y90</f>
        <v>2.3177083333333331E-2</v>
      </c>
      <c r="AD90" s="11">
        <v>6.0706018518518522E-3</v>
      </c>
      <c r="AE90" s="2" t="s">
        <v>237</v>
      </c>
    </row>
    <row r="91" spans="2:31" ht="18" x14ac:dyDescent="0.35">
      <c r="B91" s="8">
        <v>89</v>
      </c>
      <c r="C91" s="8">
        <v>35</v>
      </c>
      <c r="D91" s="8">
        <v>21</v>
      </c>
      <c r="E91" s="9" t="s">
        <v>124</v>
      </c>
      <c r="F91" s="9" t="s">
        <v>244</v>
      </c>
      <c r="G91" s="9"/>
      <c r="H91" s="9"/>
      <c r="I91" s="9" t="s">
        <v>89</v>
      </c>
      <c r="K91" s="10">
        <f>O91+AB91+AD91</f>
        <v>4.0878321759259262E-2</v>
      </c>
      <c r="M91" s="11">
        <v>6.1338541666666677E-3</v>
      </c>
      <c r="N91" s="11">
        <v>6.6993518518518522E-3</v>
      </c>
      <c r="O91" s="12">
        <f>M91+N91</f>
        <v>1.283320601851852E-2</v>
      </c>
      <c r="Q91" s="11">
        <v>2.3240046296296299E-3</v>
      </c>
      <c r="R91" s="11">
        <v>2.3220023148148149E-3</v>
      </c>
      <c r="S91" s="11">
        <v>2.3822569444444442E-3</v>
      </c>
      <c r="T91" s="11">
        <v>2.3610185185185184E-3</v>
      </c>
      <c r="U91" s="11">
        <v>2.3638425925925923E-3</v>
      </c>
      <c r="V91" s="11">
        <v>2.4011921296296294E-3</v>
      </c>
      <c r="W91" s="11">
        <v>2.4479282407407405E-3</v>
      </c>
      <c r="X91" s="11">
        <v>2.4477777777777775E-3</v>
      </c>
      <c r="Y91" s="15"/>
      <c r="Z91" s="11"/>
      <c r="AA91" s="11">
        <v>3.084930555555556E-3</v>
      </c>
      <c r="AB91" s="12">
        <f>Q91+R91+S91+T91+U91+V91+W91+X91+AA91+Y91</f>
        <v>2.2134953703703705E-2</v>
      </c>
      <c r="AD91" s="11">
        <v>5.9101620370370367E-3</v>
      </c>
      <c r="AE91" s="2" t="s">
        <v>237</v>
      </c>
    </row>
    <row r="92" spans="2:31" ht="18" x14ac:dyDescent="0.35">
      <c r="B92" s="8">
        <v>90</v>
      </c>
      <c r="C92" s="8">
        <v>4</v>
      </c>
      <c r="D92" s="8">
        <v>82</v>
      </c>
      <c r="E92" s="9" t="s">
        <v>68</v>
      </c>
      <c r="F92" s="9" t="s">
        <v>245</v>
      </c>
      <c r="G92" s="9"/>
      <c r="H92" s="9"/>
      <c r="I92" s="9" t="s">
        <v>65</v>
      </c>
      <c r="K92" s="10">
        <f>O92+AB92+AD92</f>
        <v>4.2516458333333333E-2</v>
      </c>
      <c r="M92" s="11">
        <v>5.8871875000000009E-3</v>
      </c>
      <c r="N92" s="11">
        <v>6.0532060185185185E-3</v>
      </c>
      <c r="O92" s="12">
        <f>M92+N92</f>
        <v>1.194039351851852E-2</v>
      </c>
      <c r="Q92" s="11">
        <v>2.5062847222222222E-3</v>
      </c>
      <c r="R92" s="11">
        <v>2.6702893518518521E-3</v>
      </c>
      <c r="S92" s="11">
        <v>2.7337152777777776E-3</v>
      </c>
      <c r="T92" s="11">
        <v>2.6494675925925926E-3</v>
      </c>
      <c r="U92" s="11">
        <v>2.7942592592592589E-3</v>
      </c>
      <c r="V92" s="11">
        <v>2.7473726851851856E-3</v>
      </c>
      <c r="W92" s="11">
        <v>2.7052083333333333E-3</v>
      </c>
      <c r="X92" s="11">
        <v>2.7571180555555556E-3</v>
      </c>
      <c r="Y92" s="15"/>
      <c r="Z92" s="8"/>
      <c r="AA92" s="11">
        <v>3.4777662037037038E-3</v>
      </c>
      <c r="AB92" s="12">
        <f>Q92+R92+S92+T92+U92+V92+W92+X92+AA92+Y92</f>
        <v>2.5041481481481481E-2</v>
      </c>
      <c r="AD92" s="11">
        <v>5.5345833333333332E-3</v>
      </c>
      <c r="AE92" s="2" t="s">
        <v>237</v>
      </c>
    </row>
  </sheetData>
  <sortState ref="B3:AF86">
    <sortCondition ref="K3:K86"/>
  </sortState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Train</dc:creator>
  <cp:lastModifiedBy>Jon Train</cp:lastModifiedBy>
  <dcterms:created xsi:type="dcterms:W3CDTF">2017-11-19T19:51:00Z</dcterms:created>
  <dcterms:modified xsi:type="dcterms:W3CDTF">2017-11-19T19:53:33Z</dcterms:modified>
</cp:coreProperties>
</file>