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29"/>
  <workbookPr/>
  <mc:AlternateContent xmlns:mc="http://schemas.openxmlformats.org/markup-compatibility/2006">
    <mc:Choice Requires="x15">
      <x15ac:absPath xmlns:x15ac="http://schemas.microsoft.com/office/spreadsheetml/2010/11/ac" url="C:\Users\User\Downloads\"/>
    </mc:Choice>
  </mc:AlternateContent>
  <xr:revisionPtr revIDLastSave="0" documentId="13_ncr:1_{A8F7C9AA-67BB-44CF-A532-E400433FB44D}" xr6:coauthVersionLast="40" xr6:coauthVersionMax="40" xr10:uidLastSave="{00000000-0000-0000-0000-000000000000}"/>
  <bookViews>
    <workbookView xWindow="0" yWindow="0" windowWidth="23040" windowHeight="8472" activeTab="2" xr2:uid="{00000000-000D-0000-FFFF-FFFF00000000}"/>
  </bookViews>
  <sheets>
    <sheet name="FrontPage" sheetId="1" r:id="rId1"/>
    <sheet name="Index" sheetId="2" r:id="rId2"/>
    <sheet name="MainResults" sheetId="3" r:id="rId3"/>
    <sheet name="Q1" sheetId="8" r:id="rId4"/>
    <sheet name="Q2" sheetId="4" r:id="rId5"/>
    <sheet name="Q3" sheetId="5" r:id="rId6"/>
    <sheet name="Q4" sheetId="6" r:id="rId7"/>
    <sheet name="Q5" sheetId="7" r:id="rId8"/>
  </sheets>
  <calcPr calcId="181029"/>
</workbook>
</file>

<file path=xl/calcChain.xml><?xml version="1.0" encoding="utf-8"?>
<calcChain xmlns="http://schemas.openxmlformats.org/spreadsheetml/2006/main">
  <c r="A3" i="2" l="1"/>
  <c r="A4" i="2"/>
  <c r="A1" i="8" l="1"/>
  <c r="A8" i="2" l="1"/>
  <c r="A7" i="2"/>
  <c r="A6" i="2"/>
  <c r="A5" i="2"/>
  <c r="A1" i="7" l="1"/>
  <c r="A1" i="6"/>
  <c r="A1" i="5"/>
  <c r="A1" i="4"/>
  <c r="A1" i="3"/>
</calcChain>
</file>

<file path=xl/sharedStrings.xml><?xml version="1.0" encoding="utf-8"?>
<sst xmlns="http://schemas.openxmlformats.org/spreadsheetml/2006/main" count="1428" uniqueCount="423">
  <si>
    <t>Contents</t>
  </si>
  <si>
    <t/>
  </si>
  <si>
    <t>Total/%</t>
  </si>
  <si>
    <t>Female</t>
  </si>
  <si>
    <t>Male</t>
  </si>
  <si>
    <t>18-24 years</t>
  </si>
  <si>
    <t>25-44 years</t>
  </si>
  <si>
    <t>45-64 years</t>
  </si>
  <si>
    <t>65+ years</t>
  </si>
  <si>
    <t>EAST NI</t>
  </si>
  <si>
    <t>NORTH NI</t>
  </si>
  <si>
    <t>SOUTH NI</t>
  </si>
  <si>
    <t>WEST NI</t>
  </si>
  <si>
    <t>ABC1</t>
  </si>
  <si>
    <t>C2DE</t>
  </si>
  <si>
    <t>Other</t>
  </si>
  <si>
    <t>Neutral</t>
  </si>
  <si>
    <t>Unionist</t>
  </si>
  <si>
    <t>Catholic</t>
  </si>
  <si>
    <t>No Religion or Other</t>
  </si>
  <si>
    <t>Protestant</t>
  </si>
  <si>
    <t>Unweighted</t>
  </si>
  <si>
    <t>1100</t>
  </si>
  <si>
    <t>259</t>
  </si>
  <si>
    <t>841</t>
  </si>
  <si>
    <t>48</t>
  </si>
  <si>
    <t>384</t>
  </si>
  <si>
    <t>509</t>
  </si>
  <si>
    <t>159</t>
  </si>
  <si>
    <t>598</t>
  </si>
  <si>
    <t>139</t>
  </si>
  <si>
    <t>241</t>
  </si>
  <si>
    <t>122</t>
  </si>
  <si>
    <t>699</t>
  </si>
  <si>
    <t>147</t>
  </si>
  <si>
    <t>254</t>
  </si>
  <si>
    <t>451</t>
  </si>
  <si>
    <t>87</t>
  </si>
  <si>
    <t>562</t>
  </si>
  <si>
    <t>131</t>
  </si>
  <si>
    <t>88</t>
  </si>
  <si>
    <t>393</t>
  </si>
  <si>
    <t>209</t>
  </si>
  <si>
    <t>498</t>
  </si>
  <si>
    <t>Weighted</t>
  </si>
  <si>
    <t>1098</t>
  </si>
  <si>
    <t>565</t>
  </si>
  <si>
    <t>535</t>
  </si>
  <si>
    <t>109</t>
  </si>
  <si>
    <t>380</t>
  </si>
  <si>
    <t>374</t>
  </si>
  <si>
    <t>236</t>
  </si>
  <si>
    <t>465</t>
  </si>
  <si>
    <t>187</t>
  </si>
  <si>
    <t>266</t>
  </si>
  <si>
    <t>180</t>
  </si>
  <si>
    <t>672</t>
  </si>
  <si>
    <t>186</t>
  </si>
  <si>
    <t>240</t>
  </si>
  <si>
    <t>494</t>
  </si>
  <si>
    <t>80</t>
  </si>
  <si>
    <t>525</t>
  </si>
  <si>
    <t>461</t>
  </si>
  <si>
    <t>103</t>
  </si>
  <si>
    <t>386</t>
  </si>
  <si>
    <t>459</t>
  </si>
  <si>
    <t>NO</t>
  </si>
  <si>
    <t>671</t>
  </si>
  <si>
    <t>369</t>
  </si>
  <si>
    <t>302</t>
  </si>
  <si>
    <t>71</t>
  </si>
  <si>
    <t>253</t>
  </si>
  <si>
    <t>229</t>
  </si>
  <si>
    <t>118</t>
  </si>
  <si>
    <t>272</t>
  </si>
  <si>
    <t>123</t>
  </si>
  <si>
    <t>175</t>
  </si>
  <si>
    <t>101</t>
  </si>
  <si>
    <t>64</t>
  </si>
  <si>
    <t>146</t>
  </si>
  <si>
    <t>456</t>
  </si>
  <si>
    <t>65</t>
  </si>
  <si>
    <t>151</t>
  </si>
  <si>
    <t>74</t>
  </si>
  <si>
    <t>333</t>
  </si>
  <si>
    <t>196</t>
  </si>
  <si>
    <t>142</t>
  </si>
  <si>
    <t>NO %</t>
  </si>
  <si>
    <t>61%</t>
  </si>
  <si>
    <t>65%</t>
  </si>
  <si>
    <t>56%</t>
  </si>
  <si>
    <t>66%</t>
  </si>
  <si>
    <t>50%</t>
  </si>
  <si>
    <t>59%</t>
  </si>
  <si>
    <t>69%</t>
  </si>
  <si>
    <t>34%</t>
  </si>
  <si>
    <t>92%</t>
  </si>
  <si>
    <t>81%</t>
  </si>
  <si>
    <t>29%</t>
  </si>
  <si>
    <t>32%</t>
  </si>
  <si>
    <t>72%</t>
  </si>
  <si>
    <t>86%</t>
  </si>
  <si>
    <t>77%</t>
  </si>
  <si>
    <t>31%</t>
  </si>
  <si>
    <t>YES</t>
  </si>
  <si>
    <t>396</t>
  </si>
  <si>
    <t>168</t>
  </si>
  <si>
    <t>38</t>
  </si>
  <si>
    <t>112</t>
  </si>
  <si>
    <t>135</t>
  </si>
  <si>
    <t>179</t>
  </si>
  <si>
    <t>61</t>
  </si>
  <si>
    <t>68</t>
  </si>
  <si>
    <t>188</t>
  </si>
  <si>
    <t>120</t>
  </si>
  <si>
    <t>21</t>
  </si>
  <si>
    <t>15</t>
  </si>
  <si>
    <t>360</t>
  </si>
  <si>
    <t>20</t>
  </si>
  <si>
    <t>27</t>
  </si>
  <si>
    <t>34</t>
  </si>
  <si>
    <t>57</t>
  </si>
  <si>
    <t>306</t>
  </si>
  <si>
    <t>YES %</t>
  </si>
  <si>
    <t>36%</t>
  </si>
  <si>
    <t>30%</t>
  </si>
  <si>
    <t>43%</t>
  </si>
  <si>
    <t>35%</t>
  </si>
  <si>
    <t>47%</t>
  </si>
  <si>
    <t>38%</t>
  </si>
  <si>
    <t>33%</t>
  </si>
  <si>
    <t>28%</t>
  </si>
  <si>
    <t>64%</t>
  </si>
  <si>
    <t>37%</t>
  </si>
  <si>
    <t>4%</t>
  </si>
  <si>
    <t>19%</t>
  </si>
  <si>
    <t>67%</t>
  </si>
  <si>
    <t>7%</t>
  </si>
  <si>
    <t>18%</t>
  </si>
  <si>
    <t>26%</t>
  </si>
  <si>
    <t>9%</t>
  </si>
  <si>
    <t>22%</t>
  </si>
  <si>
    <t>DON'T KNOW/NOT SURE</t>
  </si>
  <si>
    <t>31</t>
  </si>
  <si>
    <t>28</t>
  </si>
  <si>
    <t>4</t>
  </si>
  <si>
    <t>0</t>
  </si>
  <si>
    <t>10</t>
  </si>
  <si>
    <t>6</t>
  </si>
  <si>
    <t>14</t>
  </si>
  <si>
    <t>3</t>
  </si>
  <si>
    <t>11</t>
  </si>
  <si>
    <t>23</t>
  </si>
  <si>
    <t>2</t>
  </si>
  <si>
    <t>17</t>
  </si>
  <si>
    <t>7</t>
  </si>
  <si>
    <t>19</t>
  </si>
  <si>
    <t>1</t>
  </si>
  <si>
    <t>DON'T KNOW/NOT SURE %</t>
  </si>
  <si>
    <t>3%</t>
  </si>
  <si>
    <t>5%</t>
  </si>
  <si>
    <t>1%</t>
  </si>
  <si>
    <t>0%</t>
  </si>
  <si>
    <t>2%</t>
  </si>
  <si>
    <t>6%</t>
  </si>
  <si>
    <t>Gender</t>
  </si>
  <si>
    <t>Age Group</t>
  </si>
  <si>
    <t>Area</t>
  </si>
  <si>
    <t>Occupational Grade</t>
  </si>
  <si>
    <t>Constitutional Position</t>
  </si>
  <si>
    <t>Religion</t>
  </si>
  <si>
    <t>1099</t>
  </si>
  <si>
    <t>534</t>
  </si>
  <si>
    <t>381</t>
  </si>
  <si>
    <t>373</t>
  </si>
  <si>
    <t>235</t>
  </si>
  <si>
    <t>466</t>
  </si>
  <si>
    <t>267</t>
  </si>
  <si>
    <t>181</t>
  </si>
  <si>
    <t>673</t>
  </si>
  <si>
    <t>79</t>
  </si>
  <si>
    <t>524</t>
  </si>
  <si>
    <t>104</t>
  </si>
  <si>
    <t>458</t>
  </si>
  <si>
    <t>MORE LIKELY</t>
  </si>
  <si>
    <t>678</t>
  </si>
  <si>
    <t>352</t>
  </si>
  <si>
    <t>326</t>
  </si>
  <si>
    <t>85</t>
  </si>
  <si>
    <t>276</t>
  </si>
  <si>
    <t>217</t>
  </si>
  <si>
    <t>269</t>
  </si>
  <si>
    <t>116</t>
  </si>
  <si>
    <t>163</t>
  </si>
  <si>
    <t>130</t>
  </si>
  <si>
    <t>453</t>
  </si>
  <si>
    <t>138</t>
  </si>
  <si>
    <t>483</t>
  </si>
  <si>
    <t>69</t>
  </si>
  <si>
    <t>127</t>
  </si>
  <si>
    <t>176</t>
  </si>
  <si>
    <t>73</t>
  </si>
  <si>
    <t>346</t>
  </si>
  <si>
    <t>198</t>
  </si>
  <si>
    <t>134</t>
  </si>
  <si>
    <t>MORE LIKELY %</t>
  </si>
  <si>
    <t>62%</t>
  </si>
  <si>
    <t>78%</t>
  </si>
  <si>
    <t>58%</t>
  </si>
  <si>
    <t>57%</t>
  </si>
  <si>
    <t>98%</t>
  </si>
  <si>
    <t>24%</t>
  </si>
  <si>
    <t>70%</t>
  </si>
  <si>
    <t>90%</t>
  </si>
  <si>
    <t>NEITHER</t>
  </si>
  <si>
    <t>262</t>
  </si>
  <si>
    <t>150</t>
  </si>
  <si>
    <t>83</t>
  </si>
  <si>
    <t>144</t>
  </si>
  <si>
    <t>44</t>
  </si>
  <si>
    <t>9</t>
  </si>
  <si>
    <t>249</t>
  </si>
  <si>
    <t>50</t>
  </si>
  <si>
    <t>184</t>
  </si>
  <si>
    <t>NEITHER %</t>
  </si>
  <si>
    <t>27%</t>
  </si>
  <si>
    <t>21%</t>
  </si>
  <si>
    <t>11%</t>
  </si>
  <si>
    <t>12%</t>
  </si>
  <si>
    <t>17%</t>
  </si>
  <si>
    <t>20%</t>
  </si>
  <si>
    <t>40%</t>
  </si>
  <si>
    <t>LESS LIKELY</t>
  </si>
  <si>
    <t>124</t>
  </si>
  <si>
    <t>89</t>
  </si>
  <si>
    <t>40</t>
  </si>
  <si>
    <t>37</t>
  </si>
  <si>
    <t>60</t>
  </si>
  <si>
    <t>25</t>
  </si>
  <si>
    <t>121</t>
  </si>
  <si>
    <t>113</t>
  </si>
  <si>
    <t>LESS LIKELY %</t>
  </si>
  <si>
    <t>13%</t>
  </si>
  <si>
    <t>8%</t>
  </si>
  <si>
    <t>10%</t>
  </si>
  <si>
    <t>23%</t>
  </si>
  <si>
    <t>35</t>
  </si>
  <si>
    <t>29</t>
  </si>
  <si>
    <t>16</t>
  </si>
  <si>
    <t>12</t>
  </si>
  <si>
    <t>5</t>
  </si>
  <si>
    <t>464</t>
  </si>
  <si>
    <t>495</t>
  </si>
  <si>
    <t>460</t>
  </si>
  <si>
    <t>WORSE OFF</t>
  </si>
  <si>
    <t>605</t>
  </si>
  <si>
    <t>330</t>
  </si>
  <si>
    <t>275</t>
  </si>
  <si>
    <t>49</t>
  </si>
  <si>
    <t>268</t>
  </si>
  <si>
    <t>208</t>
  </si>
  <si>
    <t>81</t>
  </si>
  <si>
    <t>242</t>
  </si>
  <si>
    <t>141</t>
  </si>
  <si>
    <t>430</t>
  </si>
  <si>
    <t>115</t>
  </si>
  <si>
    <t>424</t>
  </si>
  <si>
    <t>51</t>
  </si>
  <si>
    <t>137</t>
  </si>
  <si>
    <t>318</t>
  </si>
  <si>
    <t>174</t>
  </si>
  <si>
    <t>WORSE OFF %</t>
  </si>
  <si>
    <t>55%</t>
  </si>
  <si>
    <t>51%</t>
  </si>
  <si>
    <t>45%</t>
  </si>
  <si>
    <t>52%</t>
  </si>
  <si>
    <t>53%</t>
  </si>
  <si>
    <t>63%</t>
  </si>
  <si>
    <t>48%</t>
  </si>
  <si>
    <t>25%</t>
  </si>
  <si>
    <t>82%</t>
  </si>
  <si>
    <t>NO DIFFERENCE</t>
  </si>
  <si>
    <t>161</t>
  </si>
  <si>
    <t>158</t>
  </si>
  <si>
    <t>100</t>
  </si>
  <si>
    <t>90</t>
  </si>
  <si>
    <t>47</t>
  </si>
  <si>
    <t>70</t>
  </si>
  <si>
    <t>26</t>
  </si>
  <si>
    <t>282</t>
  </si>
  <si>
    <t>63</t>
  </si>
  <si>
    <t>228</t>
  </si>
  <si>
    <t>NO DIFFERENCE %</t>
  </si>
  <si>
    <t>14%</t>
  </si>
  <si>
    <t>54%</t>
  </si>
  <si>
    <t>BETTER OFF</t>
  </si>
  <si>
    <t>96</t>
  </si>
  <si>
    <t>24</t>
  </si>
  <si>
    <t>53</t>
  </si>
  <si>
    <t>45</t>
  </si>
  <si>
    <t>36</t>
  </si>
  <si>
    <t>91</t>
  </si>
  <si>
    <t>8</t>
  </si>
  <si>
    <t>86</t>
  </si>
  <si>
    <t>BETTER OFF %</t>
  </si>
  <si>
    <t>39</t>
  </si>
  <si>
    <t>41</t>
  </si>
  <si>
    <t>18</t>
  </si>
  <si>
    <t>13</t>
  </si>
  <si>
    <t>22</t>
  </si>
  <si>
    <t>33</t>
  </si>
  <si>
    <t>16%</t>
  </si>
  <si>
    <t>564</t>
  </si>
  <si>
    <t>385</t>
  </si>
  <si>
    <t>AGREE</t>
  </si>
  <si>
    <t>602</t>
  </si>
  <si>
    <t>336</t>
  </si>
  <si>
    <t>260</t>
  </si>
  <si>
    <t>102</t>
  </si>
  <si>
    <t>230</t>
  </si>
  <si>
    <t>133</t>
  </si>
  <si>
    <t>405</t>
  </si>
  <si>
    <t>443</t>
  </si>
  <si>
    <t>55</t>
  </si>
  <si>
    <t>335</t>
  </si>
  <si>
    <t>106</t>
  </si>
  <si>
    <t>AGREE %</t>
  </si>
  <si>
    <t>60%</t>
  </si>
  <si>
    <t>68%</t>
  </si>
  <si>
    <t>71%</t>
  </si>
  <si>
    <t>87%</t>
  </si>
  <si>
    <t>DISGAREE</t>
  </si>
  <si>
    <t>440</t>
  </si>
  <si>
    <t>190</t>
  </si>
  <si>
    <t>171</t>
  </si>
  <si>
    <t>239</t>
  </si>
  <si>
    <t>107</t>
  </si>
  <si>
    <t>94</t>
  </si>
  <si>
    <t>389</t>
  </si>
  <si>
    <t>78</t>
  </si>
  <si>
    <t>328</t>
  </si>
  <si>
    <t>DISGAREE %</t>
  </si>
  <si>
    <t>46%</t>
  </si>
  <si>
    <t>42%</t>
  </si>
  <si>
    <t>39%</t>
  </si>
  <si>
    <t>74%</t>
  </si>
  <si>
    <t>32</t>
  </si>
  <si>
    <t>382</t>
  </si>
  <si>
    <t>255</t>
  </si>
  <si>
    <t>640</t>
  </si>
  <si>
    <t>361</t>
  </si>
  <si>
    <t>279</t>
  </si>
  <si>
    <t>62</t>
  </si>
  <si>
    <t>251</t>
  </si>
  <si>
    <t>220</t>
  </si>
  <si>
    <t>108</t>
  </si>
  <si>
    <t>244</t>
  </si>
  <si>
    <t>437</t>
  </si>
  <si>
    <t>75%</t>
  </si>
  <si>
    <t>423</t>
  </si>
  <si>
    <t>205</t>
  </si>
  <si>
    <t>58</t>
  </si>
  <si>
    <t>111</t>
  </si>
  <si>
    <t>44%</t>
  </si>
  <si>
    <t xml:space="preserve">QUESTION 5  If the UK and the EU agree a deal on the terms of Brexit  should there be a second referendum on whether to accept that deal  and leave  or to reject the deal  and remain in the EU  </t>
  </si>
  <si>
    <t xml:space="preserve">QUESTION 4  Some people have suggested that if there is a hard border resulting from Brexit  there could be a threat to the NI peace process   Do you </t>
  </si>
  <si>
    <t xml:space="preserve">QUESTION 3  After BREXIT how do you believe your own financial situation will be </t>
  </si>
  <si>
    <t xml:space="preserve">QUESTION 2  Do you think that BREXIT will make a united Ireland more or less likely </t>
  </si>
  <si>
    <t xml:space="preserve">QUESTION 1  Do you think the UK should proceed with BREXIT even if it means a hard border in Ireland </t>
  </si>
  <si>
    <t>Response</t>
  </si>
  <si>
    <t>Share</t>
  </si>
  <si>
    <t>More Likely %</t>
  </si>
  <si>
    <t>Neither %</t>
  </si>
  <si>
    <t>Less Likely %</t>
  </si>
  <si>
    <t>Worse Off %</t>
  </si>
  <si>
    <t>No Difference %</t>
  </si>
  <si>
    <t>Better Off %</t>
  </si>
  <si>
    <t>Don't Know/Not Sure %</t>
  </si>
  <si>
    <t>No %</t>
  </si>
  <si>
    <t>Yes %</t>
  </si>
  <si>
    <t>Agree %</t>
  </si>
  <si>
    <t>Disgaree %</t>
  </si>
  <si>
    <t>Nationalist and/or Republican</t>
  </si>
  <si>
    <t>FULL RESULTS: DATA TABLES - Weighted and Unweighted</t>
  </si>
  <si>
    <r>
      <rPr>
        <b/>
        <u/>
        <sz val="11"/>
        <color rgb="FF000000"/>
        <rFont val="Calibri"/>
        <family val="2"/>
      </rPr>
      <t>LucidTalk - Professional Credentials</t>
    </r>
    <r>
      <rPr>
        <b/>
        <sz val="11"/>
        <color rgb="FF000000"/>
        <rFont val="Calibri"/>
        <family val="2"/>
      </rPr>
      <t>: LucidTalk is a member of all recognised professional Polling and Market Research organisations, including the UK Market Research Society (UK-MRS), the British Polling Council (BPC), and ESOMAR (European Society of Market Research organisations). The BPC are the primary UK professional body ensuring professional Polling and Market Research standards. All polling, research, sampling, methodologies used, market research projects and results and reports production are, and have been, carried out to the professional standards laid down by the BPC and AIMRO (Association of Irish Market Research Organisations).</t>
    </r>
  </si>
  <si>
    <t>LucidTalk Limited | The Innovation Centre | NI Science Park I Queen's Road | Queen’s Island | Belfast BT3 9DT 
Telephone: 028 9073 7800 (Switchboard) | 028 9040 9980 (Direct) | 07711 450545 (Mobile) 
Fax: 028 9073 7801 | Email: info@lucidtalk.co.uk</t>
  </si>
  <si>
    <t>GENDER</t>
  </si>
  <si>
    <t>TOTAL</t>
  </si>
  <si>
    <t>Yes</t>
  </si>
  <si>
    <t>No</t>
  </si>
  <si>
    <t>Don't know</t>
  </si>
  <si>
    <t>Neither</t>
  </si>
  <si>
    <t>Better off</t>
  </si>
  <si>
    <t>Worse off</t>
  </si>
  <si>
    <t>No difference</t>
  </si>
  <si>
    <t>Agree</t>
  </si>
  <si>
    <t>Disagree</t>
  </si>
  <si>
    <t>NI REGION/AREA</t>
  </si>
  <si>
    <t>18-24</t>
  </si>
  <si>
    <t>25-44</t>
  </si>
  <si>
    <t>45-64</t>
  </si>
  <si>
    <t>65+</t>
  </si>
  <si>
    <t>Others</t>
  </si>
  <si>
    <t>SOCIO-ECONOMIC CLASS</t>
  </si>
  <si>
    <t>AGE-GROUP</t>
  </si>
  <si>
    <t>CONSTITUTIONAL POSITION</t>
  </si>
  <si>
    <t>COMMUNITY-RELIGION</t>
  </si>
  <si>
    <t>No Religion/ Other</t>
  </si>
  <si>
    <t>QUESTION 2: Do you think that BREXIT will make a united Ireland more or less likely?</t>
  </si>
  <si>
    <t>More Likely</t>
  </si>
  <si>
    <t>Less Likely</t>
  </si>
  <si>
    <t>QUESTION 3 After BREXIT how do you believe your own financial situation will be?</t>
  </si>
  <si>
    <t>QUESTION 4 Some people have suggested that if there is a hard border resulting from Brexit, there could be a threat to the NI peace process. Do you:</t>
  </si>
  <si>
    <t xml:space="preserve">QUESTION 5 If the UK and the EU agree a deal on the terms of Brexit, should there be a second referendum on whether to accept that deal (and leave) or to reject the deal (and remain in the EU)? </t>
  </si>
  <si>
    <t>BASE : All respondents - 1,100 NI representative sample (weighted)</t>
  </si>
  <si>
    <t xml:space="preserve">Socio-Economic Group - Others = Students, Retired, etc. </t>
  </si>
  <si>
    <t>Constitutional Position - Neutral = typically Alliance, Green, Independents voter group</t>
  </si>
  <si>
    <r>
      <rPr>
        <b/>
        <u/>
        <sz val="11"/>
        <color rgb="FF000000"/>
        <rFont val="Arial"/>
        <family val="2"/>
      </rPr>
      <t>Notes:</t>
    </r>
    <r>
      <rPr>
        <sz val="11"/>
        <color rgb="FF000000"/>
        <rFont val="Arial"/>
        <family val="2"/>
      </rPr>
      <t xml:space="preserve"> NI Region/Area is analysed as follows: by the NI constituencies which we record:
</t>
    </r>
    <r>
      <rPr>
        <b/>
        <sz val="11"/>
        <color rgb="FF000000"/>
        <rFont val="Arial"/>
        <family val="2"/>
      </rPr>
      <t>East NI</t>
    </r>
    <r>
      <rPr>
        <sz val="11"/>
        <color rgb="FF000000"/>
        <rFont val="Arial"/>
        <family val="2"/>
      </rPr>
      <t xml:space="preserve"> - Belfast/Belfast area - the 4 Belfast constituencies (North, South, East, and West) + North Down/Lagan Valley/South Antrim/East Antrim
</t>
    </r>
    <r>
      <rPr>
        <b/>
        <sz val="11"/>
        <color rgb="FF000000"/>
        <rFont val="Arial"/>
        <family val="2"/>
      </rPr>
      <t xml:space="preserve">South NI </t>
    </r>
    <r>
      <rPr>
        <sz val="11"/>
        <color rgb="FF000000"/>
        <rFont val="Arial"/>
        <family val="2"/>
      </rPr>
      <t xml:space="preserve">– South Down/Strangford/Newry and Armagh/Upper Bann   
</t>
    </r>
    <r>
      <rPr>
        <b/>
        <sz val="11"/>
        <color rgb="FF000000"/>
        <rFont val="Arial"/>
        <family val="2"/>
      </rPr>
      <t>West NI</t>
    </r>
    <r>
      <rPr>
        <sz val="11"/>
        <color rgb="FF000000"/>
        <rFont val="Arial"/>
        <family val="2"/>
      </rPr>
      <t xml:space="preserve"> - Fermanagh and South Tyrone/Mid-Ulster/West Tyrone, 
</t>
    </r>
    <r>
      <rPr>
        <b/>
        <sz val="11"/>
        <color rgb="FF000000"/>
        <rFont val="Arial"/>
        <family val="2"/>
      </rPr>
      <t xml:space="preserve">North NI </t>
    </r>
    <r>
      <rPr>
        <sz val="11"/>
        <color rgb="FF000000"/>
        <rFont val="Arial"/>
        <family val="2"/>
      </rPr>
      <t xml:space="preserve">- Foyle/East Londonderry/North Antrim </t>
    </r>
    <r>
      <rPr>
        <sz val="11"/>
        <color rgb="FF000000"/>
        <rFont val="Bahnschrift"/>
        <family val="2"/>
      </rPr>
      <t xml:space="preserve">
</t>
    </r>
  </si>
  <si>
    <t>LUCIDTALK - BBC/RTE POLL-PROJECT: MAIN RESULTS SUMMARY - 1,100 NI representative sample(weighted): Poll Period - 8th to 9th November 2018</t>
  </si>
  <si>
    <t>LucidTalk - BBC/RTE Northern Ireland (NI)-Wide Attitudinal Poll-Project - November 2018: Data Results - Weighted/NI Representative sample</t>
  </si>
  <si>
    <r>
      <rPr>
        <b/>
        <u/>
        <sz val="11"/>
        <color rgb="FF000000"/>
        <rFont val="Calibri"/>
        <family val="2"/>
      </rPr>
      <t>METHODOLOGY</t>
    </r>
    <r>
      <rPr>
        <b/>
        <sz val="11"/>
        <color rgb="FF000000"/>
        <rFont val="Calibri"/>
        <family val="2"/>
      </rPr>
      <t>: Polling was carried out by Belfast based polling and market research company LucidTalk. The project was carried out online for a period of 2 days from 8th November to 9th November 2018. The project targeted the established Northern Ireland (NI) LucidTalk online Opinion Panel (11,227 members) which is balanced by gender, age-group, area of residence, and community background, in order to be demographically representative of Northern Ireland. 1,574 full responses were received. A data auditing process was then carried out to ensure all completed poll-surveys were genuine 'one-person, one-vote' responses, and this resulted in 1,436 responses being considered and verified as the base data-set (weighted and unweighted). Then in order to produce a robust and accurate balanced NI representative sample, this base data-set was then reduced to 1,099 and was then weighted by gender, community background and additional demographic measurements to reflect the demographic composition of Northern Ireland resulting in the weighted data tables and weighted results set i.e. the final results - the results presented in this report. All data results produced are accurate to a margin of error of +/-3.0%, at 95% confidence. All surveys and polls may be subject to sources of error, including, but not limited to sampling error, coverage error, and measurement error. All reported margins of sampling error include the computed design effects for weighting.</t>
    </r>
  </si>
  <si>
    <t xml:space="preserve">Base-Data Results - All Responses (Unweighted and Weighted) </t>
  </si>
  <si>
    <r>
      <rPr>
        <b/>
        <u/>
        <sz val="11"/>
        <color rgb="FF000000"/>
        <rFont val="Calibri"/>
        <family val="2"/>
      </rPr>
      <t>Data Weighting</t>
    </r>
    <r>
      <rPr>
        <b/>
        <sz val="11"/>
        <color rgb="FF000000"/>
        <rFont val="Calibri"/>
        <family val="2"/>
      </rPr>
      <t xml:space="preserve">: Data was weighted to the profile of all NI adults aged 18+. Data was weighted by age, sex, socio-economic group, previous voting patterns, constituency, constitutional position, party support and religious affiliation. This resulted in a robust and accurate balanced NI representative sample, reflecting the demographic composition of Northern Ireland, resulting in 1099 responses being considered in terms of the final weighted results - these are the results presented in this report. Data was weighted using a raking algorithm, in R, otherwise known as iterative proportional fitting or sample-balancing. Raking ratio estimation is a method for adjusting the sampling weights of the sample data based on known population characteristics.
Two weights were calculated. These are the normal weight and the trimmed weight – with the trimmed weight being the one that we use in the results tables shown in this report. The trimmed weight is preferable as it reduces the influence of outlying observations. The total amount trimmed is divided among the observations that were not trimmed, so that the total weight remains the same. The weights are trimmed at 4 and 0.1 meaning that no observation is allowed to exceed these limits of relative importance.
For this poll-project weights were used as follows: These were/are calculated from data such as the 2016 and 2017 Northern Ireland (NI) elections - including the 2016 EU Referendum, NI census estimates, and electorate election figures for gender, age, religion, constituency etc. combined with previous polling information and results from LucidTalk NI polls in the last 3 years for party and constitutional position.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</si>
</sst>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rgb="FF000000"/>
      <name val="Calibri"/>
      <family val="2"/>
      <scheme val="minor"/>
    </font>
    <font>
      <sz val="11"/>
      <color theme="1"/>
      <name val="Calibri"/>
      <family val="2"/>
      <scheme val="minor"/>
    </font>
    <font>
      <sz val="11"/>
      <color rgb="FF000000"/>
      <name val="Calibri"/>
    </font>
    <font>
      <b/>
      <u/>
      <sz val="16"/>
      <color rgb="FF000000"/>
      <name val="Calibri"/>
      <family val="2"/>
    </font>
    <font>
      <u/>
      <sz val="11"/>
      <color theme="10"/>
      <name val="Bahnschrift"/>
      <family val="2"/>
    </font>
    <font>
      <sz val="11"/>
      <color rgb="FF000000"/>
      <name val="Bahnschrift"/>
      <family val="2"/>
    </font>
    <font>
      <sz val="11"/>
      <color rgb="FFFFFFFF"/>
      <name val="Bahnschrift"/>
      <family val="2"/>
    </font>
    <font>
      <sz val="11"/>
      <color rgb="FFA9A9A9"/>
      <name val="Bahnschrift"/>
      <family val="2"/>
    </font>
    <font>
      <b/>
      <sz val="16"/>
      <color rgb="FF000000"/>
      <name val="Bahnschrift"/>
      <family val="2"/>
    </font>
    <font>
      <sz val="16"/>
      <color rgb="FF000000"/>
      <name val="Bahnschrift"/>
      <family val="2"/>
    </font>
    <font>
      <sz val="11"/>
      <color rgb="FF000000"/>
      <name val="Calibri"/>
      <family val="2"/>
    </font>
    <font>
      <u/>
      <sz val="11"/>
      <color theme="10"/>
      <name val="Calibri"/>
      <family val="2"/>
      <scheme val="minor"/>
    </font>
    <font>
      <b/>
      <sz val="11"/>
      <color rgb="FFFF0000"/>
      <name val="Calibri"/>
      <family val="2"/>
    </font>
    <font>
      <b/>
      <sz val="11"/>
      <color rgb="FFFF0000"/>
      <name val="Calibri"/>
      <family val="2"/>
      <scheme val="minor"/>
    </font>
    <font>
      <b/>
      <sz val="12"/>
      <color rgb="FFFF0000"/>
      <name val="Calibri"/>
      <family val="2"/>
    </font>
    <font>
      <sz val="12"/>
      <color rgb="FF000000"/>
      <name val="Calibri"/>
      <family val="2"/>
      <scheme val="minor"/>
    </font>
    <font>
      <b/>
      <sz val="11"/>
      <color rgb="FF000000"/>
      <name val="Calibri"/>
      <family val="2"/>
    </font>
    <font>
      <b/>
      <sz val="11"/>
      <color rgb="FF000000"/>
      <name val="Calibri"/>
      <family val="2"/>
      <scheme val="minor"/>
    </font>
    <font>
      <b/>
      <u/>
      <sz val="11"/>
      <color rgb="FF000000"/>
      <name val="Calibri"/>
      <family val="2"/>
    </font>
    <font>
      <b/>
      <sz val="11"/>
      <color theme="1"/>
      <name val="Calibri"/>
      <family val="2"/>
      <scheme val="minor"/>
    </font>
    <font>
      <b/>
      <sz val="14"/>
      <color rgb="FF000000"/>
      <name val="Bahnschrift"/>
      <family val="2"/>
    </font>
    <font>
      <sz val="14"/>
      <color rgb="FF000000"/>
      <name val="Bahnschrift"/>
      <family val="2"/>
    </font>
    <font>
      <b/>
      <u/>
      <sz val="18"/>
      <color rgb="FF0070C0"/>
      <name val="Bahnschrift"/>
      <family val="2"/>
    </font>
    <font>
      <b/>
      <u/>
      <sz val="18"/>
      <color rgb="FF0070C0"/>
      <name val="Calibri"/>
      <family val="2"/>
      <scheme val="minor"/>
    </font>
    <font>
      <b/>
      <sz val="11"/>
      <color rgb="FF000000"/>
      <name val="Bahnschrift"/>
      <family val="2"/>
    </font>
    <font>
      <sz val="11"/>
      <color rgb="FF000000"/>
      <name val="Arial"/>
      <family val="2"/>
    </font>
    <font>
      <b/>
      <sz val="11"/>
      <color rgb="FF000000"/>
      <name val="Arial"/>
      <family val="2"/>
    </font>
    <font>
      <b/>
      <u/>
      <sz val="11"/>
      <color rgb="FF000000"/>
      <name val="Arial"/>
      <family val="2"/>
    </font>
    <font>
      <b/>
      <sz val="14"/>
      <color rgb="FFFF0000"/>
      <name val="Bahnschrift"/>
      <family val="2"/>
    </font>
    <font>
      <sz val="14"/>
      <color rgb="FFFF0000"/>
      <name val="Calibri"/>
      <family val="2"/>
      <scheme val="minor"/>
    </font>
  </fonts>
  <fills count="6">
    <fill>
      <patternFill patternType="none"/>
    </fill>
    <fill>
      <patternFill patternType="gray125"/>
    </fill>
    <fill>
      <patternFill patternType="solid">
        <fgColor rgb="FF1F334B"/>
      </patternFill>
    </fill>
    <fill>
      <patternFill patternType="solid">
        <fgColor rgb="FF4F81BD"/>
      </patternFill>
    </fill>
    <fill>
      <patternFill patternType="solid">
        <fgColor rgb="FFFFFF00"/>
        <bgColor indexed="64"/>
      </patternFill>
    </fill>
    <fill>
      <patternFill patternType="solid">
        <fgColor theme="0" tint="-0.14999847407452621"/>
        <bgColor indexed="64"/>
      </patternFill>
    </fill>
  </fills>
  <borders count="22">
    <border>
      <left/>
      <right/>
      <top/>
      <bottom/>
      <diagonal/>
    </border>
    <border>
      <left style="thin">
        <color rgb="FFFFFFFF"/>
      </left>
      <right style="thin">
        <color rgb="FFFFFFFF"/>
      </right>
      <top style="thin">
        <color rgb="FFFFFFFF"/>
      </top>
      <bottom style="thin">
        <color rgb="FFFFFFFF"/>
      </bottom>
      <diagonal/>
    </border>
    <border>
      <left/>
      <right/>
      <top style="thin">
        <color rgb="FF4F81BD"/>
      </top>
      <bottom style="thin">
        <color rgb="FF4F81BD"/>
      </bottom>
      <diagonal/>
    </border>
    <border>
      <left style="thin">
        <color rgb="FF4F81BD"/>
      </left>
      <right style="thin">
        <color rgb="FF4F81BD"/>
      </right>
      <top style="thin">
        <color rgb="FF4F81BD"/>
      </top>
      <bottom style="thin">
        <color rgb="FF4F81BD"/>
      </bottom>
      <diagonal/>
    </border>
    <border>
      <left style="thin">
        <color rgb="FFFFFFFF"/>
      </left>
      <right/>
      <top style="thin">
        <color rgb="FFFFFFFF"/>
      </top>
      <bottom style="thin">
        <color rgb="FF4F81BD"/>
      </bottom>
      <diagonal/>
    </border>
    <border>
      <left/>
      <right/>
      <top style="thin">
        <color rgb="FFFFFFFF"/>
      </top>
      <bottom style="thin">
        <color rgb="FF4F81BD"/>
      </bottom>
      <diagonal/>
    </border>
    <border>
      <left/>
      <right style="thin">
        <color rgb="FFFFFFFF"/>
      </right>
      <top style="thin">
        <color rgb="FFFFFFFF"/>
      </top>
      <bottom style="thin">
        <color rgb="FF4F81BD"/>
      </bottom>
      <diagonal/>
    </border>
    <border>
      <left style="thin">
        <color indexed="64"/>
      </left>
      <right style="thin">
        <color indexed="64"/>
      </right>
      <top style="thin">
        <color indexed="64"/>
      </top>
      <bottom style="thin">
        <color indexed="64"/>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double">
        <color auto="1"/>
      </left>
      <right/>
      <top style="thin">
        <color auto="1"/>
      </top>
      <bottom style="thin">
        <color auto="1"/>
      </bottom>
      <diagonal/>
    </border>
    <border>
      <left/>
      <right/>
      <top style="thin">
        <color auto="1"/>
      </top>
      <bottom style="thin">
        <color auto="1"/>
      </bottom>
      <diagonal/>
    </border>
    <border>
      <left/>
      <right style="double">
        <color auto="1"/>
      </right>
      <top style="thin">
        <color auto="1"/>
      </top>
      <bottom style="thin">
        <color auto="1"/>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double">
        <color auto="1"/>
      </right>
      <top style="thin">
        <color auto="1"/>
      </top>
      <bottom style="double">
        <color auto="1"/>
      </bottom>
      <diagonal/>
    </border>
    <border>
      <left style="thin">
        <color rgb="FFFFFFFF"/>
      </left>
      <right style="thin">
        <color rgb="FFFFFFFF"/>
      </right>
      <top style="thin">
        <color rgb="FFFFFFFF"/>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rgb="FFFFFFFF"/>
      </right>
      <top/>
      <bottom/>
      <diagonal/>
    </border>
  </borders>
  <cellStyleXfs count="2">
    <xf numFmtId="0" fontId="0" fillId="0" borderId="0"/>
    <xf numFmtId="0" fontId="11" fillId="0" borderId="0" applyNumberFormat="0" applyFill="0" applyBorder="0" applyAlignment="0" applyProtection="0"/>
  </cellStyleXfs>
  <cellXfs count="90">
    <xf numFmtId="0" fontId="0" fillId="0" borderId="0" xfId="0"/>
    <xf numFmtId="0" fontId="2" fillId="0" borderId="0" xfId="0" applyFont="1" applyAlignment="1">
      <alignment horizontal="left" wrapText="1"/>
    </xf>
    <xf numFmtId="0" fontId="2" fillId="0" borderId="0" xfId="0" applyFont="1" applyAlignment="1">
      <alignment horizontal="left" vertical="top" wrapText="1"/>
    </xf>
    <xf numFmtId="0" fontId="3" fillId="0" borderId="0" xfId="0" applyFont="1" applyAlignment="1">
      <alignment horizontal="left" vertical="top" wrapText="1"/>
    </xf>
    <xf numFmtId="0" fontId="4" fillId="0" borderId="0" xfId="0" applyFont="1"/>
    <xf numFmtId="0" fontId="5" fillId="0" borderId="0" xfId="0" applyFont="1"/>
    <xf numFmtId="0" fontId="6" fillId="2"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7" fillId="0" borderId="3" xfId="0" applyFont="1" applyBorder="1" applyAlignment="1">
      <alignment horizontal="left"/>
    </xf>
    <xf numFmtId="0" fontId="7" fillId="0" borderId="2" xfId="0" applyFont="1" applyBorder="1" applyAlignment="1">
      <alignment horizontal="right"/>
    </xf>
    <xf numFmtId="0" fontId="5" fillId="0" borderId="3" xfId="0" applyFont="1" applyBorder="1" applyAlignment="1">
      <alignment horizontal="left"/>
    </xf>
    <xf numFmtId="0" fontId="5" fillId="0" borderId="2" xfId="0" applyFont="1" applyBorder="1" applyAlignment="1">
      <alignment horizontal="right"/>
    </xf>
    <xf numFmtId="0" fontId="5" fillId="0" borderId="7" xfId="0" applyFont="1" applyBorder="1"/>
    <xf numFmtId="0" fontId="5" fillId="0" borderId="7" xfId="0" applyFont="1" applyBorder="1" applyAlignment="1">
      <alignment horizontal="right"/>
    </xf>
    <xf numFmtId="9" fontId="5" fillId="0" borderId="7" xfId="0" applyNumberFormat="1" applyFont="1" applyBorder="1" applyAlignment="1">
      <alignment horizontal="right"/>
    </xf>
    <xf numFmtId="9" fontId="5" fillId="0" borderId="7" xfId="0" applyNumberFormat="1" applyFont="1" applyBorder="1"/>
    <xf numFmtId="0" fontId="6" fillId="2" borderId="1" xfId="0" applyFont="1" applyFill="1" applyBorder="1" applyAlignment="1">
      <alignment horizontal="center" vertical="center" wrapText="1"/>
    </xf>
    <xf numFmtId="0" fontId="11" fillId="0" borderId="0" xfId="1" applyAlignment="1">
      <alignment horizontal="left" vertical="top" wrapText="1"/>
    </xf>
    <xf numFmtId="0" fontId="7" fillId="0" borderId="1" xfId="0" applyFont="1" applyFill="1" applyBorder="1" applyAlignment="1">
      <alignment horizontal="right"/>
    </xf>
    <xf numFmtId="0" fontId="5" fillId="0" borderId="1" xfId="0" applyFont="1" applyFill="1" applyBorder="1" applyAlignment="1">
      <alignment horizontal="right"/>
    </xf>
    <xf numFmtId="0" fontId="5" fillId="0" borderId="1" xfId="0" applyFont="1" applyFill="1" applyBorder="1"/>
    <xf numFmtId="0" fontId="5" fillId="0" borderId="17" xfId="0" applyFont="1" applyFill="1" applyBorder="1"/>
    <xf numFmtId="9" fontId="0" fillId="0" borderId="7" xfId="0" applyNumberFormat="1" applyBorder="1" applyAlignment="1">
      <alignment horizontal="center"/>
    </xf>
    <xf numFmtId="0" fontId="19" fillId="5" borderId="7" xfId="0" applyFont="1" applyFill="1" applyBorder="1" applyAlignment="1">
      <alignment horizontal="center" wrapText="1"/>
    </xf>
    <xf numFmtId="0" fontId="19" fillId="5" borderId="7" xfId="0" applyFont="1" applyFill="1" applyBorder="1" applyAlignment="1">
      <alignment horizontal="center"/>
    </xf>
    <xf numFmtId="0" fontId="19" fillId="0" borderId="0" xfId="0" applyFont="1" applyFill="1" applyBorder="1" applyAlignment="1">
      <alignment horizontal="center"/>
    </xf>
    <xf numFmtId="0" fontId="10" fillId="0" borderId="7" xfId="0" applyFont="1" applyBorder="1" applyAlignment="1">
      <alignment horizontal="center"/>
    </xf>
    <xf numFmtId="0" fontId="0" fillId="0" borderId="0" xfId="0" applyAlignment="1"/>
    <xf numFmtId="9" fontId="10" fillId="0" borderId="7" xfId="0" applyNumberFormat="1" applyFont="1" applyBorder="1" applyAlignment="1">
      <alignment horizontal="center"/>
    </xf>
    <xf numFmtId="49" fontId="0" fillId="0" borderId="0" xfId="0" applyNumberFormat="1" applyAlignment="1">
      <alignment vertical="top" wrapText="1"/>
    </xf>
    <xf numFmtId="0" fontId="24" fillId="0" borderId="0" xfId="0" applyFont="1"/>
    <xf numFmtId="0" fontId="28" fillId="0" borderId="0" xfId="0" applyFont="1" applyAlignment="1">
      <alignment horizontal="center"/>
    </xf>
    <xf numFmtId="0" fontId="29" fillId="0" borderId="0" xfId="0" applyFont="1" applyAlignment="1">
      <alignment horizontal="center"/>
    </xf>
    <xf numFmtId="0" fontId="1" fillId="0" borderId="0" xfId="0" applyFont="1"/>
    <xf numFmtId="0" fontId="19" fillId="5" borderId="20" xfId="0" applyFont="1" applyFill="1" applyBorder="1" applyAlignment="1">
      <alignment horizontal="center"/>
    </xf>
    <xf numFmtId="9" fontId="0" fillId="0" borderId="20" xfId="0" applyNumberFormat="1" applyBorder="1" applyAlignment="1">
      <alignment horizontal="center"/>
    </xf>
    <xf numFmtId="9" fontId="5" fillId="0" borderId="0" xfId="0" applyNumberFormat="1" applyFont="1" applyBorder="1" applyAlignment="1">
      <alignment horizontal="right"/>
    </xf>
    <xf numFmtId="9" fontId="5" fillId="0" borderId="21" xfId="0" applyNumberFormat="1" applyFont="1" applyBorder="1" applyAlignment="1">
      <alignment horizontal="right"/>
    </xf>
    <xf numFmtId="0" fontId="10" fillId="0" borderId="20" xfId="0" applyFont="1" applyBorder="1" applyAlignment="1">
      <alignment horizontal="center"/>
    </xf>
    <xf numFmtId="9" fontId="10" fillId="0" borderId="20" xfId="0" applyNumberFormat="1" applyFont="1" applyBorder="1" applyAlignment="1">
      <alignment horizontal="center"/>
    </xf>
    <xf numFmtId="0" fontId="10" fillId="4" borderId="11" xfId="0" applyFont="1" applyFill="1" applyBorder="1" applyAlignment="1">
      <alignment horizontal="left" wrapText="1"/>
    </xf>
    <xf numFmtId="0" fontId="0" fillId="4" borderId="12" xfId="0" applyFill="1" applyBorder="1" applyAlignment="1">
      <alignment horizontal="left" wrapText="1"/>
    </xf>
    <xf numFmtId="0" fontId="0" fillId="4" borderId="13" xfId="0" applyFill="1" applyBorder="1" applyAlignment="1">
      <alignment horizontal="left" wrapText="1"/>
    </xf>
    <xf numFmtId="0" fontId="16" fillId="0" borderId="11" xfId="0" applyFont="1" applyBorder="1" applyAlignment="1">
      <alignment horizontal="left" vertical="top" wrapText="1"/>
    </xf>
    <xf numFmtId="0" fontId="17" fillId="0" borderId="12" xfId="0" applyFont="1" applyBorder="1" applyAlignment="1">
      <alignment horizontal="left" vertical="top" wrapText="1"/>
    </xf>
    <xf numFmtId="0" fontId="17" fillId="0" borderId="13" xfId="0" applyFont="1" applyBorder="1" applyAlignment="1">
      <alignment horizontal="left" vertical="top" wrapText="1"/>
    </xf>
    <xf numFmtId="0" fontId="10" fillId="4" borderId="14" xfId="0" applyFont="1" applyFill="1" applyBorder="1" applyAlignment="1">
      <alignment horizontal="left" wrapText="1"/>
    </xf>
    <xf numFmtId="0" fontId="0" fillId="4" borderId="15" xfId="0" applyFill="1" applyBorder="1" applyAlignment="1">
      <alignment horizontal="left" wrapText="1"/>
    </xf>
    <xf numFmtId="0" fontId="0" fillId="4" borderId="16" xfId="0" applyFill="1" applyBorder="1" applyAlignment="1">
      <alignment horizontal="left" wrapText="1"/>
    </xf>
    <xf numFmtId="0" fontId="10" fillId="0" borderId="8" xfId="0" applyFont="1"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12" fillId="0" borderId="11" xfId="0" applyFont="1" applyBorder="1" applyAlignment="1">
      <alignment horizontal="left"/>
    </xf>
    <xf numFmtId="0" fontId="13" fillId="0" borderId="12" xfId="0" applyFont="1" applyBorder="1" applyAlignment="1">
      <alignment horizontal="left"/>
    </xf>
    <xf numFmtId="0" fontId="13" fillId="0" borderId="13" xfId="0" applyFont="1" applyBorder="1" applyAlignment="1">
      <alignment horizontal="left"/>
    </xf>
    <xf numFmtId="0" fontId="14" fillId="0" borderId="11" xfId="0" applyFont="1" applyBorder="1" applyAlignment="1">
      <alignment horizontal="left"/>
    </xf>
    <xf numFmtId="0" fontId="15" fillId="0" borderId="12" xfId="0" applyFont="1" applyBorder="1" applyAlignment="1">
      <alignment horizontal="left"/>
    </xf>
    <xf numFmtId="0" fontId="15" fillId="0" borderId="13" xfId="0" applyFont="1" applyBorder="1" applyAlignment="1">
      <alignment horizontal="left"/>
    </xf>
    <xf numFmtId="0" fontId="16" fillId="0" borderId="14" xfId="0" applyFont="1" applyBorder="1" applyAlignment="1">
      <alignment horizontal="left" vertical="top" wrapText="1"/>
    </xf>
    <xf numFmtId="0" fontId="17" fillId="0" borderId="15" xfId="0" applyFont="1" applyBorder="1" applyAlignment="1">
      <alignment horizontal="left" vertical="top" wrapText="1"/>
    </xf>
    <xf numFmtId="0" fontId="17" fillId="0" borderId="16" xfId="0" applyFont="1" applyBorder="1" applyAlignment="1">
      <alignment horizontal="left" vertical="top" wrapText="1"/>
    </xf>
    <xf numFmtId="0" fontId="12" fillId="0" borderId="12" xfId="0" applyFont="1"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16" fillId="0" borderId="8" xfId="0" applyFont="1" applyBorder="1" applyAlignment="1">
      <alignment horizontal="left" vertical="top" wrapText="1"/>
    </xf>
    <xf numFmtId="0" fontId="17" fillId="0" borderId="9" xfId="0" applyFont="1" applyBorder="1" applyAlignment="1">
      <alignment horizontal="left" vertical="top" wrapText="1"/>
    </xf>
    <xf numFmtId="0" fontId="22" fillId="0" borderId="0" xfId="0" applyFont="1" applyAlignment="1"/>
    <xf numFmtId="0" fontId="23" fillId="0" borderId="0" xfId="0" applyFont="1" applyAlignment="1"/>
    <xf numFmtId="0" fontId="0" fillId="0" borderId="0" xfId="0" applyAlignment="1"/>
    <xf numFmtId="49" fontId="0" fillId="0" borderId="0" xfId="0" applyNumberFormat="1" applyAlignment="1">
      <alignment vertical="top" wrapText="1"/>
    </xf>
    <xf numFmtId="0" fontId="22" fillId="0" borderId="0" xfId="0" applyFont="1" applyAlignment="1">
      <alignment wrapText="1"/>
    </xf>
    <xf numFmtId="0" fontId="23" fillId="0" borderId="0" xfId="0" applyFont="1" applyAlignment="1">
      <alignment wrapText="1"/>
    </xf>
    <xf numFmtId="0" fontId="0" fillId="0" borderId="0" xfId="0" applyAlignment="1">
      <alignment wrapText="1"/>
    </xf>
    <xf numFmtId="0" fontId="28" fillId="0" borderId="0" xfId="0" applyFont="1" applyAlignment="1">
      <alignment horizontal="center"/>
    </xf>
    <xf numFmtId="0" fontId="29" fillId="0" borderId="0" xfId="0" applyFont="1" applyAlignment="1">
      <alignment horizontal="center"/>
    </xf>
    <xf numFmtId="0" fontId="20" fillId="0" borderId="0" xfId="0" applyFont="1" applyAlignment="1">
      <alignment horizontal="left" wrapText="1"/>
    </xf>
    <xf numFmtId="0" fontId="21" fillId="0" borderId="0" xfId="0" applyFont="1"/>
    <xf numFmtId="0" fontId="1" fillId="5" borderId="7" xfId="0" applyFont="1" applyFill="1" applyBorder="1" applyAlignment="1">
      <alignment horizontal="center"/>
    </xf>
    <xf numFmtId="0" fontId="19" fillId="5" borderId="7" xfId="0" applyFont="1" applyFill="1" applyBorder="1" applyAlignment="1">
      <alignment horizontal="center"/>
    </xf>
    <xf numFmtId="0" fontId="19" fillId="5" borderId="18" xfId="0" applyFont="1" applyFill="1" applyBorder="1" applyAlignment="1">
      <alignment horizontal="center"/>
    </xf>
    <xf numFmtId="0" fontId="19" fillId="5" borderId="12" xfId="0" applyFont="1" applyFill="1" applyBorder="1" applyAlignment="1">
      <alignment horizontal="center"/>
    </xf>
    <xf numFmtId="0" fontId="0" fillId="0" borderId="19" xfId="0" applyBorder="1" applyAlignment="1">
      <alignment horizontal="center"/>
    </xf>
    <xf numFmtId="49" fontId="5" fillId="0" borderId="0" xfId="0" applyNumberFormat="1" applyFont="1" applyAlignment="1">
      <alignment vertical="top" wrapText="1"/>
    </xf>
    <xf numFmtId="0" fontId="0" fillId="0" borderId="0" xfId="0" applyAlignment="1">
      <alignment vertical="top" wrapText="1"/>
    </xf>
    <xf numFmtId="0" fontId="6" fillId="2" borderId="1" xfId="0" applyFont="1" applyFill="1" applyBorder="1" applyAlignment="1">
      <alignment horizontal="center" vertical="center" wrapText="1"/>
    </xf>
    <xf numFmtId="0" fontId="8" fillId="0" borderId="0" xfId="0" applyFont="1" applyAlignment="1">
      <alignment horizontal="left" wrapText="1"/>
    </xf>
    <xf numFmtId="0" fontId="9" fillId="0" borderId="0" xfId="0" applyFont="1"/>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9" defaultPivotStyle="PivotStyleLight16"/>
  <colors>
    <mruColors>
      <color rgb="FFE151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'Q1'!$A$17:$A$19</c:f>
              <c:strCache>
                <c:ptCount val="3"/>
                <c:pt idx="0">
                  <c:v>Yes %</c:v>
                </c:pt>
                <c:pt idx="1">
                  <c:v>No %</c:v>
                </c:pt>
                <c:pt idx="2">
                  <c:v>Don't Know/Not Sure %</c:v>
                </c:pt>
              </c:strCache>
            </c:strRef>
          </c:tx>
          <c:dPt>
            <c:idx val="0"/>
            <c:bubble3D val="0"/>
            <c:spPr>
              <a:solidFill>
                <a:schemeClr val="accent5">
                  <a:lumMod val="60000"/>
                  <a:lumOff val="40000"/>
                </a:schemeClr>
              </a:solidFill>
            </c:spPr>
            <c:extLst>
              <c:ext xmlns:c16="http://schemas.microsoft.com/office/drawing/2014/chart" uri="{C3380CC4-5D6E-409C-BE32-E72D297353CC}">
                <c16:uniqueId val="{00000001-ABCC-4CC6-80F4-C19E4E40AD0B}"/>
              </c:ext>
            </c:extLst>
          </c:dPt>
          <c:dPt>
            <c:idx val="1"/>
            <c:bubble3D val="0"/>
            <c:spPr>
              <a:solidFill>
                <a:schemeClr val="accent2">
                  <a:lumMod val="75000"/>
                </a:schemeClr>
              </a:solidFill>
            </c:spPr>
            <c:extLst>
              <c:ext xmlns:c16="http://schemas.microsoft.com/office/drawing/2014/chart" uri="{C3380CC4-5D6E-409C-BE32-E72D297353CC}">
                <c16:uniqueId val="{00000003-ABCC-4CC6-80F4-C19E4E40AD0B}"/>
              </c:ext>
            </c:extLst>
          </c:dPt>
          <c:dPt>
            <c:idx val="2"/>
            <c:bubble3D val="0"/>
            <c:spPr>
              <a:solidFill>
                <a:schemeClr val="tx1"/>
              </a:solidFill>
            </c:spPr>
            <c:extLst>
              <c:ext xmlns:c16="http://schemas.microsoft.com/office/drawing/2014/chart" uri="{C3380CC4-5D6E-409C-BE32-E72D297353CC}">
                <c16:uniqueId val="{00000005-ABCC-4CC6-80F4-C19E4E40AD0B}"/>
              </c:ext>
            </c:extLst>
          </c:dPt>
          <c:dLbls>
            <c:dLbl>
              <c:idx val="1"/>
              <c:spPr/>
              <c:txPr>
                <a:bodyPr/>
                <a:lstStyle/>
                <a:p>
                  <a:pPr>
                    <a:defRPr>
                      <a:solidFill>
                        <a:schemeClr val="bg1"/>
                      </a:solidFill>
                    </a:defRPr>
                  </a:pPr>
                  <a:endParaRPr lang="en-US"/>
                </a:p>
              </c:txPr>
              <c:showLegendKey val="0"/>
              <c:showVal val="1"/>
              <c:showCatName val="1"/>
              <c:showSerName val="0"/>
              <c:showPercent val="0"/>
              <c:showBubbleSize val="0"/>
              <c:extLst>
                <c:ext xmlns:c16="http://schemas.microsoft.com/office/drawing/2014/chart" uri="{C3380CC4-5D6E-409C-BE32-E72D297353CC}">
                  <c16:uniqueId val="{00000003-ABCC-4CC6-80F4-C19E4E40AD0B}"/>
                </c:ext>
              </c:extLst>
            </c:dLbl>
            <c:spPr>
              <a:noFill/>
              <a:ln>
                <a:noFill/>
              </a:ln>
              <a:effectLst/>
            </c:spPr>
            <c:showLegendKey val="0"/>
            <c:showVal val="1"/>
            <c:showCatName val="1"/>
            <c:showSerName val="0"/>
            <c:showPercent val="0"/>
            <c:showBubbleSize val="0"/>
            <c:showLeaderLines val="1"/>
            <c:extLst>
              <c:ext xmlns:c15="http://schemas.microsoft.com/office/drawing/2012/chart" uri="{CE6537A1-D6FC-4f65-9D91-7224C49458BB}"/>
            </c:extLst>
          </c:dLbls>
          <c:cat>
            <c:strRef>
              <c:f>'Q1'!$A$17:$A$19</c:f>
              <c:strCache>
                <c:ptCount val="3"/>
                <c:pt idx="0">
                  <c:v>Yes %</c:v>
                </c:pt>
                <c:pt idx="1">
                  <c:v>No %</c:v>
                </c:pt>
                <c:pt idx="2">
                  <c:v>Don't Know/Not Sure %</c:v>
                </c:pt>
              </c:strCache>
            </c:strRef>
          </c:cat>
          <c:val>
            <c:numRef>
              <c:f>'Q1'!$B$17:$B$19</c:f>
              <c:numCache>
                <c:formatCode>0%</c:formatCode>
                <c:ptCount val="3"/>
                <c:pt idx="0">
                  <c:v>0.36</c:v>
                </c:pt>
                <c:pt idx="1">
                  <c:v>0.61</c:v>
                </c:pt>
                <c:pt idx="2">
                  <c:v>0.03</c:v>
                </c:pt>
              </c:numCache>
            </c:numRef>
          </c:val>
          <c:extLst>
            <c:ext xmlns:c16="http://schemas.microsoft.com/office/drawing/2014/chart" uri="{C3380CC4-5D6E-409C-BE32-E72D297353CC}">
              <c16:uniqueId val="{00000006-ABCC-4CC6-80F4-C19E4E40AD0B}"/>
            </c:ext>
          </c:extLst>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spPr>
    <a:ln>
      <a:noFill/>
    </a:ln>
  </c:spPr>
  <c:txPr>
    <a:bodyPr/>
    <a:lstStyle/>
    <a:p>
      <a:pPr>
        <a:defRPr>
          <a:latin typeface="Bahnschrift" pitchFamily="34" charset="0"/>
        </a:defRPr>
      </a:pPr>
      <a:endParaRPr lang="en-US"/>
    </a:p>
  </c:tx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'Q2'!$A$19:$A$22</c:f>
              <c:strCache>
                <c:ptCount val="4"/>
                <c:pt idx="0">
                  <c:v>More Likely %</c:v>
                </c:pt>
                <c:pt idx="1">
                  <c:v>Neither %</c:v>
                </c:pt>
                <c:pt idx="2">
                  <c:v>Less Likely %</c:v>
                </c:pt>
                <c:pt idx="3">
                  <c:v>Don't Know/Not Sure %</c:v>
                </c:pt>
              </c:strCache>
            </c:strRef>
          </c:tx>
          <c:invertIfNegative val="0"/>
          <c:dPt>
            <c:idx val="0"/>
            <c:invertIfNegative val="0"/>
            <c:bubble3D val="0"/>
            <c:spPr>
              <a:solidFill>
                <a:srgbClr val="00B050"/>
              </a:solidFill>
            </c:spPr>
            <c:extLst>
              <c:ext xmlns:c16="http://schemas.microsoft.com/office/drawing/2014/chart" uri="{C3380CC4-5D6E-409C-BE32-E72D297353CC}">
                <c16:uniqueId val="{00000000-1DD7-48CC-BD70-B5413BDE2B7D}"/>
              </c:ext>
            </c:extLst>
          </c:dPt>
          <c:dPt>
            <c:idx val="1"/>
            <c:invertIfNegative val="0"/>
            <c:bubble3D val="0"/>
            <c:spPr>
              <a:solidFill>
                <a:schemeClr val="bg1">
                  <a:lumMod val="65000"/>
                </a:schemeClr>
              </a:solidFill>
            </c:spPr>
            <c:extLst>
              <c:ext xmlns:c16="http://schemas.microsoft.com/office/drawing/2014/chart" uri="{C3380CC4-5D6E-409C-BE32-E72D297353CC}">
                <c16:uniqueId val="{00000001-1DD7-48CC-BD70-B5413BDE2B7D}"/>
              </c:ext>
            </c:extLst>
          </c:dPt>
          <c:dPt>
            <c:idx val="2"/>
            <c:invertIfNegative val="0"/>
            <c:bubble3D val="0"/>
            <c:spPr>
              <a:solidFill>
                <a:srgbClr val="E15151"/>
              </a:solidFill>
            </c:spPr>
            <c:extLst>
              <c:ext xmlns:c16="http://schemas.microsoft.com/office/drawing/2014/chart" uri="{C3380CC4-5D6E-409C-BE32-E72D297353CC}">
                <c16:uniqueId val="{00000002-1DD7-48CC-BD70-B5413BDE2B7D}"/>
              </c:ext>
            </c:extLst>
          </c:dPt>
          <c:dPt>
            <c:idx val="3"/>
            <c:invertIfNegative val="0"/>
            <c:bubble3D val="0"/>
            <c:spPr>
              <a:solidFill>
                <a:schemeClr val="tx1"/>
              </a:solidFill>
            </c:spPr>
            <c:extLst>
              <c:ext xmlns:c16="http://schemas.microsoft.com/office/drawing/2014/chart" uri="{C3380CC4-5D6E-409C-BE32-E72D297353CC}">
                <c16:uniqueId val="{00000003-1DD7-48CC-BD70-B5413BDE2B7D}"/>
              </c:ext>
            </c:extLst>
          </c:dPt>
          <c:dLbls>
            <c:spPr>
              <a:noFill/>
              <a:ln>
                <a:noFill/>
              </a:ln>
              <a:effectLst/>
            </c:spPr>
            <c:showLegendKey val="0"/>
            <c:showVal val="1"/>
            <c:showCatName val="1"/>
            <c:showSerName val="0"/>
            <c:showPercent val="0"/>
            <c:showBubbleSize val="0"/>
            <c:showLeaderLines val="0"/>
            <c:extLst>
              <c:ext xmlns:c15="http://schemas.microsoft.com/office/drawing/2012/chart" uri="{CE6537A1-D6FC-4f65-9D91-7224C49458BB}">
                <c15:showLeaderLines val="0"/>
              </c:ext>
            </c:extLst>
          </c:dLbls>
          <c:cat>
            <c:strRef>
              <c:f>'Q2'!$A$19:$A$22</c:f>
              <c:strCache>
                <c:ptCount val="4"/>
                <c:pt idx="0">
                  <c:v>More Likely %</c:v>
                </c:pt>
                <c:pt idx="1">
                  <c:v>Neither %</c:v>
                </c:pt>
                <c:pt idx="2">
                  <c:v>Less Likely %</c:v>
                </c:pt>
                <c:pt idx="3">
                  <c:v>Don't Know/Not Sure %</c:v>
                </c:pt>
              </c:strCache>
            </c:strRef>
          </c:cat>
          <c:val>
            <c:numRef>
              <c:f>'Q2'!$B$19:$B$22</c:f>
              <c:numCache>
                <c:formatCode>0%</c:formatCode>
                <c:ptCount val="4"/>
                <c:pt idx="0">
                  <c:v>0.62</c:v>
                </c:pt>
                <c:pt idx="1">
                  <c:v>0.24</c:v>
                </c:pt>
                <c:pt idx="2">
                  <c:v>0.11</c:v>
                </c:pt>
                <c:pt idx="3">
                  <c:v>0.03</c:v>
                </c:pt>
              </c:numCache>
            </c:numRef>
          </c:val>
          <c:extLst>
            <c:ext xmlns:c16="http://schemas.microsoft.com/office/drawing/2014/chart" uri="{C3380CC4-5D6E-409C-BE32-E72D297353CC}">
              <c16:uniqueId val="{00000004-1DD7-48CC-BD70-B5413BDE2B7D}"/>
            </c:ext>
          </c:extLst>
        </c:ser>
        <c:dLbls>
          <c:showLegendKey val="0"/>
          <c:showVal val="0"/>
          <c:showCatName val="0"/>
          <c:showSerName val="0"/>
          <c:showPercent val="0"/>
          <c:showBubbleSize val="0"/>
        </c:dLbls>
        <c:gapWidth val="100"/>
        <c:axId val="186177408"/>
        <c:axId val="186187776"/>
      </c:barChart>
      <c:catAx>
        <c:axId val="186177408"/>
        <c:scaling>
          <c:orientation val="minMax"/>
        </c:scaling>
        <c:delete val="0"/>
        <c:axPos val="b"/>
        <c:numFmt formatCode="General" sourceLinked="0"/>
        <c:majorTickMark val="out"/>
        <c:minorTickMark val="none"/>
        <c:tickLblPos val="nextTo"/>
        <c:crossAx val="186187776"/>
        <c:crosses val="autoZero"/>
        <c:auto val="1"/>
        <c:lblAlgn val="ctr"/>
        <c:lblOffset val="100"/>
        <c:noMultiLvlLbl val="0"/>
      </c:catAx>
      <c:valAx>
        <c:axId val="186187776"/>
        <c:scaling>
          <c:orientation val="minMax"/>
        </c:scaling>
        <c:delete val="0"/>
        <c:axPos val="l"/>
        <c:numFmt formatCode="0%" sourceLinked="1"/>
        <c:majorTickMark val="out"/>
        <c:minorTickMark val="none"/>
        <c:tickLblPos val="nextTo"/>
        <c:crossAx val="186177408"/>
        <c:crosses val="autoZero"/>
        <c:crossBetween val="between"/>
      </c:valAx>
    </c:plotArea>
    <c:plotVisOnly val="1"/>
    <c:dispBlanksAs val="gap"/>
    <c:showDLblsOverMax val="0"/>
  </c:chart>
  <c:spPr>
    <a:ln>
      <a:noFill/>
    </a:ln>
  </c:spPr>
  <c:txPr>
    <a:bodyPr/>
    <a:lstStyle/>
    <a:p>
      <a:pPr>
        <a:defRPr>
          <a:latin typeface="Bahnschrift" pitchFamily="34" charset="0"/>
        </a:defRPr>
      </a:pPr>
      <a:endParaRPr lang="en-US"/>
    </a:p>
  </c:txPr>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'Q3'!$A$19:$A$22</c:f>
              <c:strCache>
                <c:ptCount val="4"/>
                <c:pt idx="0">
                  <c:v>Worse Off %</c:v>
                </c:pt>
                <c:pt idx="1">
                  <c:v>No Difference %</c:v>
                </c:pt>
                <c:pt idx="2">
                  <c:v>Better Off %</c:v>
                </c:pt>
                <c:pt idx="3">
                  <c:v>Don't Know/Not Sure %</c:v>
                </c:pt>
              </c:strCache>
            </c:strRef>
          </c:tx>
          <c:invertIfNegative val="0"/>
          <c:dPt>
            <c:idx val="0"/>
            <c:invertIfNegative val="0"/>
            <c:bubble3D val="0"/>
            <c:spPr>
              <a:solidFill>
                <a:schemeClr val="accent2"/>
              </a:solidFill>
            </c:spPr>
            <c:extLst>
              <c:ext xmlns:c16="http://schemas.microsoft.com/office/drawing/2014/chart" uri="{C3380CC4-5D6E-409C-BE32-E72D297353CC}">
                <c16:uniqueId val="{00000000-D881-448F-B3EC-8901C2974D90}"/>
              </c:ext>
            </c:extLst>
          </c:dPt>
          <c:dPt>
            <c:idx val="1"/>
            <c:invertIfNegative val="0"/>
            <c:bubble3D val="0"/>
            <c:spPr>
              <a:solidFill>
                <a:schemeClr val="bg1">
                  <a:lumMod val="65000"/>
                </a:schemeClr>
              </a:solidFill>
            </c:spPr>
            <c:extLst>
              <c:ext xmlns:c16="http://schemas.microsoft.com/office/drawing/2014/chart" uri="{C3380CC4-5D6E-409C-BE32-E72D297353CC}">
                <c16:uniqueId val="{00000001-D881-448F-B3EC-8901C2974D90}"/>
              </c:ext>
            </c:extLst>
          </c:dPt>
          <c:dPt>
            <c:idx val="2"/>
            <c:invertIfNegative val="0"/>
            <c:bubble3D val="0"/>
            <c:spPr>
              <a:solidFill>
                <a:srgbClr val="00B050"/>
              </a:solidFill>
            </c:spPr>
            <c:extLst>
              <c:ext xmlns:c16="http://schemas.microsoft.com/office/drawing/2014/chart" uri="{C3380CC4-5D6E-409C-BE32-E72D297353CC}">
                <c16:uniqueId val="{00000002-D881-448F-B3EC-8901C2974D90}"/>
              </c:ext>
            </c:extLst>
          </c:dPt>
          <c:dPt>
            <c:idx val="3"/>
            <c:invertIfNegative val="0"/>
            <c:bubble3D val="0"/>
            <c:spPr>
              <a:solidFill>
                <a:schemeClr val="tx1"/>
              </a:solidFill>
            </c:spPr>
            <c:extLst>
              <c:ext xmlns:c16="http://schemas.microsoft.com/office/drawing/2014/chart" uri="{C3380CC4-5D6E-409C-BE32-E72D297353CC}">
                <c16:uniqueId val="{00000003-D881-448F-B3EC-8901C2974D90}"/>
              </c:ext>
            </c:extLst>
          </c:dPt>
          <c:dLbls>
            <c:spPr>
              <a:noFill/>
              <a:ln>
                <a:noFill/>
              </a:ln>
              <a:effectLst/>
            </c:spPr>
            <c:showLegendKey val="0"/>
            <c:showVal val="1"/>
            <c:showCatName val="1"/>
            <c:showSerName val="0"/>
            <c:showPercent val="0"/>
            <c:showBubbleSize val="0"/>
            <c:showLeaderLines val="0"/>
            <c:extLst>
              <c:ext xmlns:c15="http://schemas.microsoft.com/office/drawing/2012/chart" uri="{CE6537A1-D6FC-4f65-9D91-7224C49458BB}">
                <c15:showLeaderLines val="0"/>
              </c:ext>
            </c:extLst>
          </c:dLbls>
          <c:cat>
            <c:strRef>
              <c:f>'Q3'!$A$19:$A$22</c:f>
              <c:strCache>
                <c:ptCount val="4"/>
                <c:pt idx="0">
                  <c:v>Worse Off %</c:v>
                </c:pt>
                <c:pt idx="1">
                  <c:v>No Difference %</c:v>
                </c:pt>
                <c:pt idx="2">
                  <c:v>Better Off %</c:v>
                </c:pt>
                <c:pt idx="3">
                  <c:v>Don't Know/Not Sure %</c:v>
                </c:pt>
              </c:strCache>
            </c:strRef>
          </c:cat>
          <c:val>
            <c:numRef>
              <c:f>'Q3'!$B$19:$B$22</c:f>
              <c:numCache>
                <c:formatCode>0%</c:formatCode>
                <c:ptCount val="4"/>
                <c:pt idx="0">
                  <c:v>0.55000000000000004</c:v>
                </c:pt>
                <c:pt idx="1">
                  <c:v>0.28999999999999998</c:v>
                </c:pt>
                <c:pt idx="2">
                  <c:v>0.09</c:v>
                </c:pt>
                <c:pt idx="3">
                  <c:v>7.0000000000000007E-2</c:v>
                </c:pt>
              </c:numCache>
            </c:numRef>
          </c:val>
          <c:extLst>
            <c:ext xmlns:c16="http://schemas.microsoft.com/office/drawing/2014/chart" uri="{C3380CC4-5D6E-409C-BE32-E72D297353CC}">
              <c16:uniqueId val="{00000004-D881-448F-B3EC-8901C2974D90}"/>
            </c:ext>
          </c:extLst>
        </c:ser>
        <c:dLbls>
          <c:showLegendKey val="0"/>
          <c:showVal val="0"/>
          <c:showCatName val="0"/>
          <c:showSerName val="0"/>
          <c:showPercent val="0"/>
          <c:showBubbleSize val="0"/>
        </c:dLbls>
        <c:gapWidth val="100"/>
        <c:axId val="186191872"/>
        <c:axId val="186194176"/>
      </c:barChart>
      <c:catAx>
        <c:axId val="186191872"/>
        <c:scaling>
          <c:orientation val="minMax"/>
        </c:scaling>
        <c:delete val="0"/>
        <c:axPos val="b"/>
        <c:numFmt formatCode="General" sourceLinked="0"/>
        <c:majorTickMark val="out"/>
        <c:minorTickMark val="none"/>
        <c:tickLblPos val="nextTo"/>
        <c:crossAx val="186194176"/>
        <c:crosses val="autoZero"/>
        <c:auto val="1"/>
        <c:lblAlgn val="ctr"/>
        <c:lblOffset val="100"/>
        <c:noMultiLvlLbl val="0"/>
      </c:catAx>
      <c:valAx>
        <c:axId val="186194176"/>
        <c:scaling>
          <c:orientation val="minMax"/>
        </c:scaling>
        <c:delete val="0"/>
        <c:axPos val="l"/>
        <c:numFmt formatCode="0%" sourceLinked="1"/>
        <c:majorTickMark val="out"/>
        <c:minorTickMark val="none"/>
        <c:tickLblPos val="nextTo"/>
        <c:crossAx val="186191872"/>
        <c:crosses val="autoZero"/>
        <c:crossBetween val="between"/>
      </c:valAx>
    </c:plotArea>
    <c:plotVisOnly val="1"/>
    <c:dispBlanksAs val="gap"/>
    <c:showDLblsOverMax val="0"/>
  </c:chart>
  <c:spPr>
    <a:ln>
      <a:noFill/>
    </a:ln>
  </c:spPr>
  <c:txPr>
    <a:bodyPr/>
    <a:lstStyle/>
    <a:p>
      <a:pPr>
        <a:defRPr>
          <a:latin typeface="Bahnschrift" pitchFamily="34" charset="0"/>
        </a:defRPr>
      </a:pPr>
      <a:endParaRPr lang="en-US"/>
    </a:p>
  </c:txPr>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'Q4'!$A$17:$A$19</c:f>
              <c:strCache>
                <c:ptCount val="3"/>
                <c:pt idx="0">
                  <c:v>Agree %</c:v>
                </c:pt>
                <c:pt idx="1">
                  <c:v>Disgaree %</c:v>
                </c:pt>
                <c:pt idx="2">
                  <c:v>Don't Know/Not Sure %</c:v>
                </c:pt>
              </c:strCache>
            </c:strRef>
          </c:tx>
          <c:dPt>
            <c:idx val="0"/>
            <c:bubble3D val="0"/>
            <c:spPr>
              <a:solidFill>
                <a:srgbClr val="00B050"/>
              </a:solidFill>
            </c:spPr>
            <c:extLst>
              <c:ext xmlns:c16="http://schemas.microsoft.com/office/drawing/2014/chart" uri="{C3380CC4-5D6E-409C-BE32-E72D297353CC}">
                <c16:uniqueId val="{00000000-DBEB-49F4-873F-E5FBF61250CE}"/>
              </c:ext>
            </c:extLst>
          </c:dPt>
          <c:dPt>
            <c:idx val="1"/>
            <c:bubble3D val="0"/>
            <c:spPr>
              <a:solidFill>
                <a:srgbClr val="E15151"/>
              </a:solidFill>
            </c:spPr>
            <c:extLst>
              <c:ext xmlns:c16="http://schemas.microsoft.com/office/drawing/2014/chart" uri="{C3380CC4-5D6E-409C-BE32-E72D297353CC}">
                <c16:uniqueId val="{00000001-DBEB-49F4-873F-E5FBF61250CE}"/>
              </c:ext>
            </c:extLst>
          </c:dPt>
          <c:dPt>
            <c:idx val="2"/>
            <c:bubble3D val="0"/>
            <c:spPr>
              <a:solidFill>
                <a:schemeClr val="tx1"/>
              </a:solidFill>
            </c:spPr>
            <c:extLst>
              <c:ext xmlns:c16="http://schemas.microsoft.com/office/drawing/2014/chart" uri="{C3380CC4-5D6E-409C-BE32-E72D297353CC}">
                <c16:uniqueId val="{00000002-DBEB-49F4-873F-E5FBF61250CE}"/>
              </c:ext>
            </c:extLst>
          </c:dPt>
          <c:dLbls>
            <c:spPr>
              <a:noFill/>
              <a:ln>
                <a:noFill/>
              </a:ln>
              <a:effectLst/>
            </c:spPr>
            <c:showLegendKey val="0"/>
            <c:showVal val="1"/>
            <c:showCatName val="1"/>
            <c:showSerName val="0"/>
            <c:showPercent val="0"/>
            <c:showBubbleSize val="0"/>
            <c:showLeaderLines val="1"/>
            <c:extLst>
              <c:ext xmlns:c15="http://schemas.microsoft.com/office/drawing/2012/chart" uri="{CE6537A1-D6FC-4f65-9D91-7224C49458BB}"/>
            </c:extLst>
          </c:dLbls>
          <c:cat>
            <c:strRef>
              <c:f>'Q4'!$A$17:$A$19</c:f>
              <c:strCache>
                <c:ptCount val="3"/>
                <c:pt idx="0">
                  <c:v>Agree %</c:v>
                </c:pt>
                <c:pt idx="1">
                  <c:v>Disgaree %</c:v>
                </c:pt>
                <c:pt idx="2">
                  <c:v>Don't Know/Not Sure %</c:v>
                </c:pt>
              </c:strCache>
            </c:strRef>
          </c:cat>
          <c:val>
            <c:numRef>
              <c:f>'Q4'!$B$17:$B$19</c:f>
              <c:numCache>
                <c:formatCode>0%</c:formatCode>
                <c:ptCount val="3"/>
                <c:pt idx="0">
                  <c:v>0.55000000000000004</c:v>
                </c:pt>
                <c:pt idx="1">
                  <c:v>0.4</c:v>
                </c:pt>
                <c:pt idx="2">
                  <c:v>0.05</c:v>
                </c:pt>
              </c:numCache>
            </c:numRef>
          </c:val>
          <c:extLst>
            <c:ext xmlns:c16="http://schemas.microsoft.com/office/drawing/2014/chart" uri="{C3380CC4-5D6E-409C-BE32-E72D297353CC}">
              <c16:uniqueId val="{00000003-DBEB-49F4-873F-E5FBF61250CE}"/>
            </c:ext>
          </c:extLst>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spPr>
    <a:ln>
      <a:noFill/>
    </a:ln>
  </c:spPr>
  <c:txPr>
    <a:bodyPr/>
    <a:lstStyle/>
    <a:p>
      <a:pPr>
        <a:defRPr>
          <a:latin typeface="Bahnschrift" pitchFamily="34" charset="0"/>
        </a:defRPr>
      </a:pPr>
      <a:endParaRPr lang="en-US"/>
    </a:p>
  </c:txPr>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'Q5'!$A$17:$A$19</c:f>
              <c:strCache>
                <c:ptCount val="3"/>
                <c:pt idx="0">
                  <c:v>Yes %</c:v>
                </c:pt>
                <c:pt idx="1">
                  <c:v>No %</c:v>
                </c:pt>
                <c:pt idx="2">
                  <c:v>Don't Know/Not Sure %</c:v>
                </c:pt>
              </c:strCache>
            </c:strRef>
          </c:tx>
          <c:dPt>
            <c:idx val="0"/>
            <c:bubble3D val="0"/>
            <c:spPr>
              <a:solidFill>
                <a:schemeClr val="accent5">
                  <a:lumMod val="60000"/>
                  <a:lumOff val="40000"/>
                </a:schemeClr>
              </a:solidFill>
            </c:spPr>
            <c:extLst>
              <c:ext xmlns:c16="http://schemas.microsoft.com/office/drawing/2014/chart" uri="{C3380CC4-5D6E-409C-BE32-E72D297353CC}">
                <c16:uniqueId val="{00000000-079B-4923-B2D8-8207C26DF113}"/>
              </c:ext>
            </c:extLst>
          </c:dPt>
          <c:dPt>
            <c:idx val="1"/>
            <c:bubble3D val="0"/>
            <c:spPr>
              <a:solidFill>
                <a:schemeClr val="accent2">
                  <a:lumMod val="75000"/>
                </a:schemeClr>
              </a:solidFill>
            </c:spPr>
            <c:extLst>
              <c:ext xmlns:c16="http://schemas.microsoft.com/office/drawing/2014/chart" uri="{C3380CC4-5D6E-409C-BE32-E72D297353CC}">
                <c16:uniqueId val="{00000001-079B-4923-B2D8-8207C26DF113}"/>
              </c:ext>
            </c:extLst>
          </c:dPt>
          <c:dPt>
            <c:idx val="2"/>
            <c:bubble3D val="0"/>
            <c:spPr>
              <a:solidFill>
                <a:schemeClr val="tx1"/>
              </a:solidFill>
            </c:spPr>
            <c:extLst>
              <c:ext xmlns:c16="http://schemas.microsoft.com/office/drawing/2014/chart" uri="{C3380CC4-5D6E-409C-BE32-E72D297353CC}">
                <c16:uniqueId val="{00000002-079B-4923-B2D8-8207C26DF113}"/>
              </c:ext>
            </c:extLst>
          </c:dPt>
          <c:dLbls>
            <c:dLbl>
              <c:idx val="1"/>
              <c:spPr/>
              <c:txPr>
                <a:bodyPr/>
                <a:lstStyle/>
                <a:p>
                  <a:pPr>
                    <a:defRPr>
                      <a:solidFill>
                        <a:schemeClr val="bg1"/>
                      </a:solidFill>
                    </a:defRPr>
                  </a:pPr>
                  <a:endParaRPr lang="en-US"/>
                </a:p>
              </c:txPr>
              <c:showLegendKey val="0"/>
              <c:showVal val="1"/>
              <c:showCatName val="1"/>
              <c:showSerName val="0"/>
              <c:showPercent val="0"/>
              <c:showBubbleSize val="0"/>
              <c:extLst>
                <c:ext xmlns:c16="http://schemas.microsoft.com/office/drawing/2014/chart" uri="{C3380CC4-5D6E-409C-BE32-E72D297353CC}">
                  <c16:uniqueId val="{00000001-079B-4923-B2D8-8207C26DF113}"/>
                </c:ext>
              </c:extLst>
            </c:dLbl>
            <c:spPr>
              <a:noFill/>
              <a:ln>
                <a:noFill/>
              </a:ln>
              <a:effectLst/>
            </c:spPr>
            <c:showLegendKey val="0"/>
            <c:showVal val="1"/>
            <c:showCatName val="1"/>
            <c:showSerName val="0"/>
            <c:showPercent val="0"/>
            <c:showBubbleSize val="0"/>
            <c:showLeaderLines val="1"/>
            <c:extLst>
              <c:ext xmlns:c15="http://schemas.microsoft.com/office/drawing/2012/chart" uri="{CE6537A1-D6FC-4f65-9D91-7224C49458BB}"/>
            </c:extLst>
          </c:dLbls>
          <c:cat>
            <c:strRef>
              <c:f>'Q5'!$A$17:$A$19</c:f>
              <c:strCache>
                <c:ptCount val="3"/>
                <c:pt idx="0">
                  <c:v>Yes %</c:v>
                </c:pt>
                <c:pt idx="1">
                  <c:v>No %</c:v>
                </c:pt>
                <c:pt idx="2">
                  <c:v>Don't Know/Not Sure %</c:v>
                </c:pt>
              </c:strCache>
            </c:strRef>
          </c:cat>
          <c:val>
            <c:numRef>
              <c:f>'Q5'!$B$17:$B$19</c:f>
              <c:numCache>
                <c:formatCode>0%</c:formatCode>
                <c:ptCount val="3"/>
                <c:pt idx="0">
                  <c:v>0.57999999999999996</c:v>
                </c:pt>
                <c:pt idx="1">
                  <c:v>0.38</c:v>
                </c:pt>
                <c:pt idx="2">
                  <c:v>0.03</c:v>
                </c:pt>
              </c:numCache>
            </c:numRef>
          </c:val>
          <c:extLst>
            <c:ext xmlns:c16="http://schemas.microsoft.com/office/drawing/2014/chart" uri="{C3380CC4-5D6E-409C-BE32-E72D297353CC}">
              <c16:uniqueId val="{00000003-079B-4923-B2D8-8207C26DF113}"/>
            </c:ext>
          </c:extLst>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spPr>
    <a:ln>
      <a:noFill/>
    </a:ln>
  </c:spPr>
  <c:txPr>
    <a:bodyPr/>
    <a:lstStyle/>
    <a:p>
      <a:pPr>
        <a:defRPr>
          <a:latin typeface="Bahnschrift"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1</xdr:row>
      <xdr:rowOff>71271</xdr:rowOff>
    </xdr:from>
    <xdr:to>
      <xdr:col>1</xdr:col>
      <xdr:colOff>2880360</xdr:colOff>
      <xdr:row>1</xdr:row>
      <xdr:rowOff>754381</xdr:rowOff>
    </xdr:to>
    <xdr:pic>
      <xdr:nvPicPr>
        <xdr:cNvPr id="3" name="Picture 2">
          <a:extLst>
            <a:ext uri="{FF2B5EF4-FFF2-40B4-BE49-F238E27FC236}">
              <a16:creationId xmlns:a16="http://schemas.microsoft.com/office/drawing/2014/main" id="{A39E886B-982B-41EF-A605-46693E8D532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383691"/>
          <a:ext cx="2804160" cy="68311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17</xdr:col>
      <xdr:colOff>342572</xdr:colOff>
      <xdr:row>2</xdr:row>
      <xdr:rowOff>41615</xdr:rowOff>
    </xdr:from>
    <xdr:ext cx="2439050" cy="612321"/>
    <xdr:pic>
      <xdr:nvPicPr>
        <xdr:cNvPr id="3" name="Picture 2">
          <a:extLst>
            <a:ext uri="{FF2B5EF4-FFF2-40B4-BE49-F238E27FC236}">
              <a16:creationId xmlns:a16="http://schemas.microsoft.com/office/drawing/2014/main" id="{61C605D5-00BE-469C-BFCB-93FA5061C4D1}"/>
            </a:ext>
          </a:extLst>
        </xdr:cNvPr>
        <xdr:cNvPicPr>
          <a:picLocks noChangeAspect="1"/>
        </xdr:cNvPicPr>
      </xdr:nvPicPr>
      <xdr:blipFill>
        <a:blip xmlns:r="http://schemas.openxmlformats.org/officeDocument/2006/relationships" r:embed="rId1" cstate="print"/>
        <a:stretch>
          <a:fillRect/>
        </a:stretch>
      </xdr:blipFill>
      <xdr:spPr>
        <a:xfrm>
          <a:off x="14378612" y="323555"/>
          <a:ext cx="2439050" cy="612321"/>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17</xdr:col>
      <xdr:colOff>370114</xdr:colOff>
      <xdr:row>0</xdr:row>
      <xdr:rowOff>142602</xdr:rowOff>
    </xdr:from>
    <xdr:ext cx="2439050" cy="612321"/>
    <xdr:pic>
      <xdr:nvPicPr>
        <xdr:cNvPr id="2" name="Picture 1">
          <a:extLst>
            <a:ext uri="{FF2B5EF4-FFF2-40B4-BE49-F238E27FC236}">
              <a16:creationId xmlns:a16="http://schemas.microsoft.com/office/drawing/2014/main" id="{AC1075DD-F491-47B3-91FA-F36A5A088FE5}"/>
            </a:ext>
          </a:extLst>
        </xdr:cNvPr>
        <xdr:cNvPicPr>
          <a:picLocks noChangeAspect="1"/>
        </xdr:cNvPicPr>
      </xdr:nvPicPr>
      <xdr:blipFill>
        <a:blip xmlns:r="http://schemas.openxmlformats.org/officeDocument/2006/relationships" r:embed="rId1" cstate="print"/>
        <a:stretch>
          <a:fillRect/>
        </a:stretch>
      </xdr:blipFill>
      <xdr:spPr>
        <a:xfrm>
          <a:off x="14108974" y="142602"/>
          <a:ext cx="2439050" cy="612321"/>
        </a:xfrm>
        <a:prstGeom prst="rect">
          <a:avLst/>
        </a:prstGeom>
      </xdr:spPr>
    </xdr:pic>
    <xdr:clientData/>
  </xdr:oneCellAnchor>
  <xdr:twoCellAnchor>
    <xdr:from>
      <xdr:col>2</xdr:col>
      <xdr:colOff>666750</xdr:colOff>
      <xdr:row>14</xdr:row>
      <xdr:rowOff>27214</xdr:rowOff>
    </xdr:from>
    <xdr:to>
      <xdr:col>9</xdr:col>
      <xdr:colOff>381000</xdr:colOff>
      <xdr:row>28</xdr:row>
      <xdr:rowOff>108857</xdr:rowOff>
    </xdr:to>
    <xdr:graphicFrame macro="">
      <xdr:nvGraphicFramePr>
        <xdr:cNvPr id="3" name="Chart 1">
          <a:extLst>
            <a:ext uri="{FF2B5EF4-FFF2-40B4-BE49-F238E27FC236}">
              <a16:creationId xmlns:a16="http://schemas.microsoft.com/office/drawing/2014/main" id="{CF10BB85-4839-4C42-8C2D-A60846C3C4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571500</xdr:colOff>
      <xdr:row>15</xdr:row>
      <xdr:rowOff>149679</xdr:rowOff>
    </xdr:from>
    <xdr:to>
      <xdr:col>8</xdr:col>
      <xdr:colOff>639536</xdr:colOff>
      <xdr:row>28</xdr:row>
      <xdr:rowOff>176893</xdr:rowOff>
    </xdr:to>
    <xdr:graphicFrame macro="">
      <xdr:nvGraphicFramePr>
        <xdr:cNvPr id="3" name="Chart 1">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17</xdr:col>
      <xdr:colOff>326571</xdr:colOff>
      <xdr:row>1</xdr:row>
      <xdr:rowOff>21771</xdr:rowOff>
    </xdr:from>
    <xdr:ext cx="2439050" cy="612321"/>
    <xdr:pic>
      <xdr:nvPicPr>
        <xdr:cNvPr id="4" name="Picture 3">
          <a:extLst>
            <a:ext uri="{FF2B5EF4-FFF2-40B4-BE49-F238E27FC236}">
              <a16:creationId xmlns:a16="http://schemas.microsoft.com/office/drawing/2014/main" id="{6CD4F505-A528-454E-AECE-9AFAC312436E}"/>
            </a:ext>
          </a:extLst>
        </xdr:cNvPr>
        <xdr:cNvPicPr>
          <a:picLocks noChangeAspect="1"/>
        </xdr:cNvPicPr>
      </xdr:nvPicPr>
      <xdr:blipFill>
        <a:blip xmlns:r="http://schemas.openxmlformats.org/officeDocument/2006/relationships" r:embed="rId2" cstate="print"/>
        <a:stretch>
          <a:fillRect/>
        </a:stretch>
      </xdr:blipFill>
      <xdr:spPr>
        <a:xfrm>
          <a:off x="14086114" y="195942"/>
          <a:ext cx="2439050" cy="612321"/>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xdr:from>
      <xdr:col>3</xdr:col>
      <xdr:colOff>0</xdr:colOff>
      <xdr:row>16</xdr:row>
      <xdr:rowOff>13607</xdr:rowOff>
    </xdr:from>
    <xdr:to>
      <xdr:col>9</xdr:col>
      <xdr:colOff>163286</xdr:colOff>
      <xdr:row>29</xdr:row>
      <xdr:rowOff>136072</xdr:rowOff>
    </xdr:to>
    <xdr:graphicFrame macro="">
      <xdr:nvGraphicFramePr>
        <xdr:cNvPr id="3" name="Chart 1">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17</xdr:col>
      <xdr:colOff>413657</xdr:colOff>
      <xdr:row>0</xdr:row>
      <xdr:rowOff>163286</xdr:rowOff>
    </xdr:from>
    <xdr:ext cx="2439050" cy="612321"/>
    <xdr:pic>
      <xdr:nvPicPr>
        <xdr:cNvPr id="5" name="Picture 4">
          <a:extLst>
            <a:ext uri="{FF2B5EF4-FFF2-40B4-BE49-F238E27FC236}">
              <a16:creationId xmlns:a16="http://schemas.microsoft.com/office/drawing/2014/main" id="{0F6475AE-02B0-453F-9907-68C0D9ADA23B}"/>
            </a:ext>
          </a:extLst>
        </xdr:cNvPr>
        <xdr:cNvPicPr>
          <a:picLocks noChangeAspect="1"/>
        </xdr:cNvPicPr>
      </xdr:nvPicPr>
      <xdr:blipFill>
        <a:blip xmlns:r="http://schemas.openxmlformats.org/officeDocument/2006/relationships" r:embed="rId2" cstate="print"/>
        <a:stretch>
          <a:fillRect/>
        </a:stretch>
      </xdr:blipFill>
      <xdr:spPr>
        <a:xfrm>
          <a:off x="14173200" y="163286"/>
          <a:ext cx="2439050" cy="612321"/>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xdr:from>
      <xdr:col>4</xdr:col>
      <xdr:colOff>0</xdr:colOff>
      <xdr:row>15</xdr:row>
      <xdr:rowOff>0</xdr:rowOff>
    </xdr:from>
    <xdr:to>
      <xdr:col>10</xdr:col>
      <xdr:colOff>244928</xdr:colOff>
      <xdr:row>29</xdr:row>
      <xdr:rowOff>81643</xdr:rowOff>
    </xdr:to>
    <xdr:graphicFrame macro="">
      <xdr:nvGraphicFramePr>
        <xdr:cNvPr id="3" name="Chart 1">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17</xdr:col>
      <xdr:colOff>380999</xdr:colOff>
      <xdr:row>1</xdr:row>
      <xdr:rowOff>130629</xdr:rowOff>
    </xdr:from>
    <xdr:ext cx="2439050" cy="612321"/>
    <xdr:pic>
      <xdr:nvPicPr>
        <xdr:cNvPr id="4" name="Picture 3">
          <a:extLst>
            <a:ext uri="{FF2B5EF4-FFF2-40B4-BE49-F238E27FC236}">
              <a16:creationId xmlns:a16="http://schemas.microsoft.com/office/drawing/2014/main" id="{43DC172C-D4E5-40C3-AD9D-6A22D02AE5BD}"/>
            </a:ext>
          </a:extLst>
        </xdr:cNvPr>
        <xdr:cNvPicPr>
          <a:picLocks noChangeAspect="1"/>
        </xdr:cNvPicPr>
      </xdr:nvPicPr>
      <xdr:blipFill>
        <a:blip xmlns:r="http://schemas.openxmlformats.org/officeDocument/2006/relationships" r:embed="rId2" cstate="print"/>
        <a:stretch>
          <a:fillRect/>
        </a:stretch>
      </xdr:blipFill>
      <xdr:spPr>
        <a:xfrm>
          <a:off x="14140542" y="304800"/>
          <a:ext cx="2439050" cy="612321"/>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xdr:from>
      <xdr:col>3</xdr:col>
      <xdr:colOff>625929</xdr:colOff>
      <xdr:row>14</xdr:row>
      <xdr:rowOff>68035</xdr:rowOff>
    </xdr:from>
    <xdr:to>
      <xdr:col>10</xdr:col>
      <xdr:colOff>149679</xdr:colOff>
      <xdr:row>28</xdr:row>
      <xdr:rowOff>149678</xdr:rowOff>
    </xdr:to>
    <xdr:graphicFrame macro="">
      <xdr:nvGraphicFramePr>
        <xdr:cNvPr id="4" name="Chart 3">
          <a:extLst>
            <a:ext uri="{FF2B5EF4-FFF2-40B4-BE49-F238E27FC236}">
              <a16:creationId xmlns:a16="http://schemas.microsoft.com/office/drawing/2014/main" id="{00000000-0008-0000-06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17</xdr:col>
      <xdr:colOff>391886</xdr:colOff>
      <xdr:row>1</xdr:row>
      <xdr:rowOff>65315</xdr:rowOff>
    </xdr:from>
    <xdr:ext cx="2439050" cy="612321"/>
    <xdr:pic>
      <xdr:nvPicPr>
        <xdr:cNvPr id="6" name="Picture 5">
          <a:extLst>
            <a:ext uri="{FF2B5EF4-FFF2-40B4-BE49-F238E27FC236}">
              <a16:creationId xmlns:a16="http://schemas.microsoft.com/office/drawing/2014/main" id="{2D5A7E50-DFD6-43B0-97FC-BAFD9FF319B3}"/>
            </a:ext>
          </a:extLst>
        </xdr:cNvPr>
        <xdr:cNvPicPr>
          <a:picLocks noChangeAspect="1"/>
        </xdr:cNvPicPr>
      </xdr:nvPicPr>
      <xdr:blipFill>
        <a:blip xmlns:r="http://schemas.openxmlformats.org/officeDocument/2006/relationships" r:embed="rId2" cstate="print"/>
        <a:stretch>
          <a:fillRect/>
        </a:stretch>
      </xdr:blipFill>
      <xdr:spPr>
        <a:xfrm>
          <a:off x="13922829" y="239486"/>
          <a:ext cx="2439050" cy="612321"/>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12"/>
  <sheetViews>
    <sheetView showGridLines="0" zoomScale="94" zoomScaleNormal="94" workbookViewId="0"/>
  </sheetViews>
  <sheetFormatPr defaultRowHeight="14.4" x14ac:dyDescent="0.3"/>
  <cols>
    <col min="2" max="2" width="63.21875" customWidth="1"/>
    <col min="8" max="8" width="12.88671875" customWidth="1"/>
  </cols>
  <sheetData>
    <row r="1" spans="2:8" ht="24.75" customHeight="1" thickBot="1" x14ac:dyDescent="0.35">
      <c r="B1" s="1"/>
    </row>
    <row r="2" spans="2:8" ht="65.400000000000006" customHeight="1" thickTop="1" x14ac:dyDescent="0.3">
      <c r="B2" s="49"/>
      <c r="C2" s="50"/>
      <c r="D2" s="50"/>
      <c r="E2" s="50"/>
      <c r="F2" s="50"/>
      <c r="G2" s="50"/>
      <c r="H2" s="51"/>
    </row>
    <row r="3" spans="2:8" ht="16.05" customHeight="1" x14ac:dyDescent="0.3">
      <c r="B3" s="52" t="s">
        <v>419</v>
      </c>
      <c r="C3" s="53"/>
      <c r="D3" s="53"/>
      <c r="E3" s="53"/>
      <c r="F3" s="53"/>
      <c r="G3" s="53"/>
      <c r="H3" s="54"/>
    </row>
    <row r="4" spans="2:8" ht="16.05" customHeight="1" x14ac:dyDescent="0.3">
      <c r="B4" s="55" t="s">
        <v>383</v>
      </c>
      <c r="C4" s="56"/>
      <c r="D4" s="56"/>
      <c r="E4" s="56"/>
      <c r="F4" s="56"/>
      <c r="G4" s="56"/>
      <c r="H4" s="57"/>
    </row>
    <row r="5" spans="2:8" ht="16.05" customHeight="1" x14ac:dyDescent="0.3">
      <c r="B5" s="52" t="s">
        <v>421</v>
      </c>
      <c r="C5" s="61"/>
      <c r="D5" s="61"/>
      <c r="E5" s="61"/>
      <c r="F5" s="62"/>
      <c r="G5" s="62"/>
      <c r="H5" s="63"/>
    </row>
    <row r="6" spans="2:8" ht="162.6" customHeight="1" x14ac:dyDescent="0.3">
      <c r="B6" s="43" t="s">
        <v>420</v>
      </c>
      <c r="C6" s="44"/>
      <c r="D6" s="44"/>
      <c r="E6" s="44"/>
      <c r="F6" s="44"/>
      <c r="G6" s="44"/>
      <c r="H6" s="45"/>
    </row>
    <row r="7" spans="2:8" ht="195" customHeight="1" thickBot="1" x14ac:dyDescent="0.35">
      <c r="B7" s="58" t="s">
        <v>422</v>
      </c>
      <c r="C7" s="59"/>
      <c r="D7" s="59"/>
      <c r="E7" s="59"/>
      <c r="F7" s="59"/>
      <c r="G7" s="59"/>
      <c r="H7" s="60"/>
    </row>
    <row r="8" spans="2:8" ht="79.8" customHeight="1" thickTop="1" x14ac:dyDescent="0.3">
      <c r="B8" s="64" t="s">
        <v>384</v>
      </c>
      <c r="C8" s="65"/>
      <c r="D8" s="65"/>
      <c r="E8" s="50"/>
      <c r="F8" s="50"/>
      <c r="G8" s="50"/>
      <c r="H8" s="51"/>
    </row>
    <row r="9" spans="2:8" ht="10.5" customHeight="1" x14ac:dyDescent="0.3">
      <c r="B9" s="40"/>
      <c r="C9" s="41"/>
      <c r="D9" s="41"/>
      <c r="E9" s="41"/>
      <c r="F9" s="41"/>
      <c r="G9" s="41"/>
      <c r="H9" s="42"/>
    </row>
    <row r="10" spans="2:8" ht="46.2" customHeight="1" x14ac:dyDescent="0.3">
      <c r="B10" s="43" t="s">
        <v>385</v>
      </c>
      <c r="C10" s="44"/>
      <c r="D10" s="44"/>
      <c r="E10" s="44"/>
      <c r="F10" s="44"/>
      <c r="G10" s="44"/>
      <c r="H10" s="45"/>
    </row>
    <row r="11" spans="2:8" ht="10.5" customHeight="1" thickBot="1" x14ac:dyDescent="0.35">
      <c r="B11" s="46"/>
      <c r="C11" s="47"/>
      <c r="D11" s="47"/>
      <c r="E11" s="47"/>
      <c r="F11" s="47"/>
      <c r="G11" s="47"/>
      <c r="H11" s="48"/>
    </row>
    <row r="12" spans="2:8" ht="15" thickTop="1" x14ac:dyDescent="0.3">
      <c r="B12" s="1"/>
    </row>
  </sheetData>
  <sheetProtection algorithmName="SHA-512" hashValue="Q8Ssk5OMssc5lTuKiV/NdKeJViyeE+hON8ypiY+GP8J0BBXCwvB/z9i60VT30j4/i//q9t0JYuRZIgm6CMPd8g==" saltValue="l/8k0YHZMyz6iLFtZfTlLg==" spinCount="100000" sheet="1" objects="1" scenarios="1"/>
  <mergeCells count="10">
    <mergeCell ref="B9:H9"/>
    <mergeCell ref="B10:H10"/>
    <mergeCell ref="B11:H11"/>
    <mergeCell ref="B2:H2"/>
    <mergeCell ref="B3:H3"/>
    <mergeCell ref="B4:H4"/>
    <mergeCell ref="B6:H6"/>
    <mergeCell ref="B7:H7"/>
    <mergeCell ref="B5:H5"/>
    <mergeCell ref="B8:H8"/>
  </mergeCell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101"/>
  <sheetViews>
    <sheetView showGridLines="0" workbookViewId="0"/>
  </sheetViews>
  <sheetFormatPr defaultRowHeight="14.4" x14ac:dyDescent="0.3"/>
  <cols>
    <col min="1" max="1" width="97" customWidth="1"/>
  </cols>
  <sheetData>
    <row r="1" spans="1:1" ht="21" x14ac:dyDescent="0.3">
      <c r="A1" s="3" t="s">
        <v>0</v>
      </c>
    </row>
    <row r="2" spans="1:1" ht="5.4" customHeight="1" x14ac:dyDescent="0.3">
      <c r="A2" s="3"/>
    </row>
    <row r="3" spans="1:1" ht="19.8" customHeight="1" x14ac:dyDescent="0.3">
      <c r="A3" s="17" t="str">
        <f>HYPERLINK("#MainResults!A1","MAIN RESULTS SUMMARY ")</f>
        <v xml:space="preserve">MAIN RESULTS SUMMARY </v>
      </c>
    </row>
    <row r="4" spans="1:1" ht="16.8" customHeight="1" x14ac:dyDescent="0.3">
      <c r="A4" s="17" t="str">
        <f>HYPERLINK("#Q1!A1","QUESTION 1  Do you think the UK should proceed with BREXIT even if it means a hard border in Ireland ")</f>
        <v xml:space="preserve">QUESTION 1  Do you think the UK should proceed with BREXIT even if it means a hard border in Ireland </v>
      </c>
    </row>
    <row r="5" spans="1:1" ht="16.2" customHeight="1" x14ac:dyDescent="0.3">
      <c r="A5" s="17" t="str">
        <f>HYPERLINK("#Q2!A1","QUESTION 2  Do you think that BREXIT will make a united Ireland more or less likely ")</f>
        <v xml:space="preserve">QUESTION 2  Do you think that BREXIT will make a united Ireland more or less likely </v>
      </c>
    </row>
    <row r="6" spans="1:1" ht="16.8" customHeight="1" x14ac:dyDescent="0.3">
      <c r="A6" s="17" t="str">
        <f>HYPERLINK("#Q3!A1","QUESTION 3  After BREXIT how do you believe your own financial situation will be ")</f>
        <v xml:space="preserve">QUESTION 3  After BREXIT how do you believe your own financial situation will be </v>
      </c>
    </row>
    <row r="7" spans="1:1" ht="30.6" customHeight="1" x14ac:dyDescent="0.3">
      <c r="A7" s="17" t="str">
        <f>HYPERLINK("#Q4!A1","QUESTION 4  Some people have suggested that if there is a hard border resulting from Brexit  there could be a threat to the NI peace process   Do you ")</f>
        <v xml:space="preserve">QUESTION 4  Some people have suggested that if there is a hard border resulting from Brexit  there could be a threat to the NI peace process   Do you </v>
      </c>
    </row>
    <row r="8" spans="1:1" ht="31.2" customHeight="1" x14ac:dyDescent="0.3">
      <c r="A8" s="17" t="str">
        <f>HYPERLINK("#Q5!A1","QUESTION 5  If the UK and the EU agree a deal on the terms of Brexit  should there be a second referendum on whether to accept that deal  and leave  or to reject the deal  and remain in the EU  ")</f>
        <v xml:space="preserve">QUESTION 5  If the UK and the EU agree a deal on the terms of Brexit  should there be a second referendum on whether to accept that deal  and leave  or to reject the deal  and remain in the EU  </v>
      </c>
    </row>
    <row r="9" spans="1:1" x14ac:dyDescent="0.3">
      <c r="A9" s="2"/>
    </row>
    <row r="10" spans="1:1" x14ac:dyDescent="0.3">
      <c r="A10" s="2"/>
    </row>
    <row r="11" spans="1:1" x14ac:dyDescent="0.3">
      <c r="A11" s="2"/>
    </row>
    <row r="12" spans="1:1" x14ac:dyDescent="0.3">
      <c r="A12" s="2"/>
    </row>
    <row r="13" spans="1:1" x14ac:dyDescent="0.3">
      <c r="A13" s="1"/>
    </row>
    <row r="14" spans="1:1" x14ac:dyDescent="0.3">
      <c r="A14" s="1"/>
    </row>
    <row r="15" spans="1:1" x14ac:dyDescent="0.3">
      <c r="A15" s="1"/>
    </row>
    <row r="16" spans="1:1" x14ac:dyDescent="0.3">
      <c r="A16" s="1"/>
    </row>
    <row r="17" spans="1:1" x14ac:dyDescent="0.3">
      <c r="A17" s="1"/>
    </row>
    <row r="18" spans="1:1" x14ac:dyDescent="0.3">
      <c r="A18" s="1"/>
    </row>
    <row r="19" spans="1:1" x14ac:dyDescent="0.3">
      <c r="A19" s="1"/>
    </row>
    <row r="20" spans="1:1" x14ac:dyDescent="0.3">
      <c r="A20" s="1"/>
    </row>
    <row r="21" spans="1:1" x14ac:dyDescent="0.3">
      <c r="A21" s="1"/>
    </row>
    <row r="22" spans="1:1" x14ac:dyDescent="0.3">
      <c r="A22" s="1"/>
    </row>
    <row r="23" spans="1:1" x14ac:dyDescent="0.3">
      <c r="A23" s="1"/>
    </row>
    <row r="24" spans="1:1" x14ac:dyDescent="0.3">
      <c r="A24" s="1"/>
    </row>
    <row r="25" spans="1:1" x14ac:dyDescent="0.3">
      <c r="A25" s="1"/>
    </row>
    <row r="26" spans="1:1" x14ac:dyDescent="0.3">
      <c r="A26" s="1"/>
    </row>
    <row r="27" spans="1:1" x14ac:dyDescent="0.3">
      <c r="A27" s="1"/>
    </row>
    <row r="28" spans="1:1" x14ac:dyDescent="0.3">
      <c r="A28" s="1"/>
    </row>
    <row r="29" spans="1:1" x14ac:dyDescent="0.3">
      <c r="A29" s="1"/>
    </row>
    <row r="30" spans="1:1" x14ac:dyDescent="0.3">
      <c r="A30" s="1"/>
    </row>
    <row r="31" spans="1:1" x14ac:dyDescent="0.3">
      <c r="A31" s="1"/>
    </row>
    <row r="32" spans="1:1" x14ac:dyDescent="0.3">
      <c r="A32" s="1"/>
    </row>
    <row r="33" spans="1:1" x14ac:dyDescent="0.3">
      <c r="A33" s="1"/>
    </row>
    <row r="34" spans="1:1" x14ac:dyDescent="0.3">
      <c r="A34" s="1"/>
    </row>
    <row r="35" spans="1:1" x14ac:dyDescent="0.3">
      <c r="A35" s="1"/>
    </row>
    <row r="36" spans="1:1" x14ac:dyDescent="0.3">
      <c r="A36" s="1"/>
    </row>
    <row r="37" spans="1:1" x14ac:dyDescent="0.3">
      <c r="A37" s="1"/>
    </row>
    <row r="38" spans="1:1" x14ac:dyDescent="0.3">
      <c r="A38" s="1"/>
    </row>
    <row r="39" spans="1:1" x14ac:dyDescent="0.3">
      <c r="A39" s="1"/>
    </row>
    <row r="40" spans="1:1" x14ac:dyDescent="0.3">
      <c r="A40" s="1"/>
    </row>
    <row r="41" spans="1:1" x14ac:dyDescent="0.3">
      <c r="A41" s="1"/>
    </row>
    <row r="42" spans="1:1" x14ac:dyDescent="0.3">
      <c r="A42" s="1"/>
    </row>
    <row r="43" spans="1:1" x14ac:dyDescent="0.3">
      <c r="A43" s="1"/>
    </row>
    <row r="44" spans="1:1" x14ac:dyDescent="0.3">
      <c r="A44" s="1"/>
    </row>
    <row r="45" spans="1:1" x14ac:dyDescent="0.3">
      <c r="A45" s="1"/>
    </row>
    <row r="46" spans="1:1" x14ac:dyDescent="0.3">
      <c r="A46" s="1"/>
    </row>
    <row r="47" spans="1:1" x14ac:dyDescent="0.3">
      <c r="A47" s="1"/>
    </row>
    <row r="48" spans="1:1" x14ac:dyDescent="0.3">
      <c r="A48" s="1"/>
    </row>
    <row r="49" spans="1:1" x14ac:dyDescent="0.3">
      <c r="A49" s="1"/>
    </row>
    <row r="50" spans="1:1" x14ac:dyDescent="0.3">
      <c r="A50" s="1"/>
    </row>
    <row r="51" spans="1:1" x14ac:dyDescent="0.3">
      <c r="A51" s="1"/>
    </row>
    <row r="52" spans="1:1" x14ac:dyDescent="0.3">
      <c r="A52" s="1"/>
    </row>
    <row r="53" spans="1:1" x14ac:dyDescent="0.3">
      <c r="A53" s="1"/>
    </row>
    <row r="54" spans="1:1" x14ac:dyDescent="0.3">
      <c r="A54" s="1"/>
    </row>
    <row r="55" spans="1:1" x14ac:dyDescent="0.3">
      <c r="A55" s="1"/>
    </row>
    <row r="56" spans="1:1" x14ac:dyDescent="0.3">
      <c r="A56" s="1"/>
    </row>
    <row r="57" spans="1:1" x14ac:dyDescent="0.3">
      <c r="A57" s="1"/>
    </row>
    <row r="58" spans="1:1" x14ac:dyDescent="0.3">
      <c r="A58" s="1"/>
    </row>
    <row r="59" spans="1:1" x14ac:dyDescent="0.3">
      <c r="A59" s="1"/>
    </row>
    <row r="60" spans="1:1" x14ac:dyDescent="0.3">
      <c r="A60" s="1"/>
    </row>
    <row r="61" spans="1:1" x14ac:dyDescent="0.3">
      <c r="A61" s="1"/>
    </row>
    <row r="62" spans="1:1" x14ac:dyDescent="0.3">
      <c r="A62" s="1"/>
    </row>
    <row r="63" spans="1:1" x14ac:dyDescent="0.3">
      <c r="A63" s="1"/>
    </row>
    <row r="64" spans="1:1" x14ac:dyDescent="0.3">
      <c r="A64" s="1"/>
    </row>
    <row r="65" spans="1:1" x14ac:dyDescent="0.3">
      <c r="A65" s="1"/>
    </row>
    <row r="66" spans="1:1" x14ac:dyDescent="0.3">
      <c r="A66" s="1"/>
    </row>
    <row r="67" spans="1:1" x14ac:dyDescent="0.3">
      <c r="A67" s="1"/>
    </row>
    <row r="68" spans="1:1" x14ac:dyDescent="0.3">
      <c r="A68" s="1"/>
    </row>
    <row r="69" spans="1:1" x14ac:dyDescent="0.3">
      <c r="A69" s="1"/>
    </row>
    <row r="70" spans="1:1" x14ac:dyDescent="0.3">
      <c r="A70" s="1"/>
    </row>
    <row r="71" spans="1:1" x14ac:dyDescent="0.3">
      <c r="A71" s="1"/>
    </row>
    <row r="72" spans="1:1" x14ac:dyDescent="0.3">
      <c r="A72" s="1"/>
    </row>
    <row r="73" spans="1:1" x14ac:dyDescent="0.3">
      <c r="A73" s="1"/>
    </row>
    <row r="74" spans="1:1" x14ac:dyDescent="0.3">
      <c r="A74" s="1"/>
    </row>
    <row r="75" spans="1:1" x14ac:dyDescent="0.3">
      <c r="A75" s="1"/>
    </row>
    <row r="76" spans="1:1" x14ac:dyDescent="0.3">
      <c r="A76" s="1"/>
    </row>
    <row r="77" spans="1:1" x14ac:dyDescent="0.3">
      <c r="A77" s="1"/>
    </row>
    <row r="78" spans="1:1" x14ac:dyDescent="0.3">
      <c r="A78" s="1"/>
    </row>
    <row r="79" spans="1:1" x14ac:dyDescent="0.3">
      <c r="A79" s="1"/>
    </row>
    <row r="80" spans="1:1" x14ac:dyDescent="0.3">
      <c r="A80" s="1"/>
    </row>
    <row r="81" spans="1:1" x14ac:dyDescent="0.3">
      <c r="A81" s="1"/>
    </row>
    <row r="82" spans="1:1" x14ac:dyDescent="0.3">
      <c r="A82" s="1"/>
    </row>
    <row r="83" spans="1:1" x14ac:dyDescent="0.3">
      <c r="A83" s="1"/>
    </row>
    <row r="84" spans="1:1" x14ac:dyDescent="0.3">
      <c r="A84" s="1"/>
    </row>
    <row r="85" spans="1:1" x14ac:dyDescent="0.3">
      <c r="A85" s="1"/>
    </row>
    <row r="86" spans="1:1" x14ac:dyDescent="0.3">
      <c r="A86" s="1"/>
    </row>
    <row r="87" spans="1:1" x14ac:dyDescent="0.3">
      <c r="A87" s="1"/>
    </row>
    <row r="88" spans="1:1" x14ac:dyDescent="0.3">
      <c r="A88" s="1"/>
    </row>
    <row r="89" spans="1:1" x14ac:dyDescent="0.3">
      <c r="A89" s="1"/>
    </row>
    <row r="90" spans="1:1" x14ac:dyDescent="0.3">
      <c r="A90" s="1"/>
    </row>
    <row r="91" spans="1:1" x14ac:dyDescent="0.3">
      <c r="A91" s="1"/>
    </row>
    <row r="92" spans="1:1" x14ac:dyDescent="0.3">
      <c r="A92" s="1"/>
    </row>
    <row r="93" spans="1:1" x14ac:dyDescent="0.3">
      <c r="A93" s="1"/>
    </row>
    <row r="94" spans="1:1" x14ac:dyDescent="0.3">
      <c r="A94" s="1"/>
    </row>
    <row r="95" spans="1:1" x14ac:dyDescent="0.3">
      <c r="A95" s="1"/>
    </row>
    <row r="96" spans="1:1" x14ac:dyDescent="0.3">
      <c r="A96" s="1"/>
    </row>
    <row r="97" spans="1:1" x14ac:dyDescent="0.3">
      <c r="A97" s="1"/>
    </row>
    <row r="98" spans="1:1" x14ac:dyDescent="0.3">
      <c r="A98" s="1"/>
    </row>
    <row r="99" spans="1:1" x14ac:dyDescent="0.3">
      <c r="A99" s="1"/>
    </row>
    <row r="100" spans="1:1" x14ac:dyDescent="0.3">
      <c r="A100" s="1"/>
    </row>
    <row r="101" spans="1:1" x14ac:dyDescent="0.3">
      <c r="A101" s="1"/>
    </row>
  </sheetData>
  <sheetProtection algorithmName="SHA-512" hashValue="cvG2QOhUh3omf6ivP3wWvRtZ7ePZt558J0eN2fojKlYzJmVin4J3Y4uX77lUA8zQ6kafD87fvMeIfqqW5r/hgQ==" saltValue="ll5Q0FIzVykXs7g8rE7khg==" spinCount="100000" sheet="1" objects="1" scenarios="1"/>
  <pageMargins left="0.7" right="0.7" top="0.75" bottom="0.75" header="0.3" footer="0.3"/>
  <pageSetup paperSize="9" fitToHeight="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56"/>
  <sheetViews>
    <sheetView showGridLines="0" tabSelected="1" zoomScale="83" zoomScaleNormal="83" workbookViewId="0"/>
  </sheetViews>
  <sheetFormatPr defaultColWidth="9.109375" defaultRowHeight="13.8" x14ac:dyDescent="0.25"/>
  <cols>
    <col min="1" max="1" width="27.88671875" style="5" bestFit="1" customWidth="1"/>
    <col min="2" max="27" width="10.77734375" style="5" customWidth="1"/>
    <col min="28" max="16384" width="9.109375" style="5"/>
  </cols>
  <sheetData>
    <row r="1" spans="1:27" ht="23.4" x14ac:dyDescent="0.45">
      <c r="A1" s="4" t="str">
        <f>HYPERLINK("#Index!A1","Return to Index")</f>
        <v>Return to Index</v>
      </c>
      <c r="B1" s="66"/>
      <c r="C1" s="67"/>
      <c r="D1" s="67"/>
      <c r="E1" s="67"/>
      <c r="F1" s="67"/>
      <c r="G1" s="67"/>
      <c r="H1" s="67"/>
      <c r="I1" s="67"/>
      <c r="J1" s="67"/>
      <c r="K1" s="67"/>
      <c r="L1" s="67"/>
      <c r="M1" s="67"/>
      <c r="N1" s="67"/>
      <c r="O1" s="67"/>
      <c r="P1" s="68"/>
      <c r="Q1" s="68"/>
    </row>
    <row r="2" spans="1:27" ht="20.100000000000001" customHeight="1" x14ac:dyDescent="0.45">
      <c r="A2" s="4"/>
      <c r="B2" s="70" t="s">
        <v>418</v>
      </c>
      <c r="C2" s="71"/>
      <c r="D2" s="71"/>
      <c r="E2" s="71"/>
      <c r="F2" s="71"/>
      <c r="G2" s="71"/>
      <c r="H2" s="71"/>
      <c r="I2" s="71"/>
      <c r="J2" s="71"/>
      <c r="K2" s="71"/>
      <c r="L2" s="71"/>
      <c r="M2" s="71"/>
      <c r="N2" s="71"/>
      <c r="O2" s="71"/>
      <c r="P2" s="72"/>
      <c r="Q2" s="72"/>
      <c r="R2" s="72"/>
      <c r="S2" s="72"/>
      <c r="T2" s="72"/>
      <c r="U2" s="72"/>
      <c r="V2" s="19"/>
      <c r="W2" s="19"/>
      <c r="X2" s="19"/>
      <c r="Y2" s="19"/>
      <c r="Z2" s="19"/>
      <c r="AA2" s="19"/>
    </row>
    <row r="3" spans="1:27" ht="20.100000000000001" customHeight="1" x14ac:dyDescent="0.35">
      <c r="A3" s="4"/>
      <c r="B3" s="73"/>
      <c r="C3" s="74"/>
      <c r="D3" s="74"/>
      <c r="E3" s="74"/>
      <c r="F3" s="74"/>
      <c r="G3" s="74"/>
      <c r="H3" s="74"/>
      <c r="I3" s="74"/>
      <c r="J3" s="74"/>
      <c r="K3" s="74"/>
      <c r="L3" s="74"/>
      <c r="M3" s="74"/>
      <c r="N3" s="74"/>
      <c r="O3" s="74"/>
      <c r="P3" s="74"/>
      <c r="Q3" s="27"/>
      <c r="V3" s="18"/>
      <c r="W3" s="18"/>
      <c r="X3" s="18"/>
      <c r="Y3" s="18"/>
      <c r="Z3" s="18"/>
      <c r="AA3" s="18"/>
    </row>
    <row r="4" spans="1:27" ht="36.6" customHeight="1" x14ac:dyDescent="0.35">
      <c r="A4" s="4"/>
      <c r="B4" s="31"/>
      <c r="C4" s="32"/>
      <c r="D4" s="32"/>
      <c r="E4" s="32"/>
      <c r="F4" s="32"/>
      <c r="G4" s="32"/>
      <c r="H4" s="32"/>
      <c r="I4" s="32"/>
      <c r="J4" s="32"/>
      <c r="K4" s="32"/>
      <c r="L4" s="32"/>
      <c r="M4" s="32"/>
      <c r="N4" s="32"/>
      <c r="O4" s="32"/>
      <c r="P4" s="32"/>
      <c r="Q4" s="27"/>
      <c r="V4" s="19"/>
      <c r="W4" s="19"/>
      <c r="X4" s="19"/>
      <c r="Y4" s="19"/>
      <c r="Z4" s="19"/>
      <c r="AA4" s="19"/>
    </row>
    <row r="5" spans="1:27" ht="15" customHeight="1" x14ac:dyDescent="0.3">
      <c r="A5" s="75" t="s">
        <v>368</v>
      </c>
      <c r="B5" s="76"/>
      <c r="C5" s="76"/>
      <c r="D5" s="76"/>
      <c r="E5" s="76"/>
      <c r="F5" s="76"/>
      <c r="G5" s="76"/>
      <c r="H5" s="76"/>
      <c r="I5" s="76"/>
      <c r="J5" s="76"/>
      <c r="K5" s="76"/>
      <c r="L5" s="76"/>
      <c r="M5" s="76"/>
      <c r="N5" s="76"/>
      <c r="O5" s="76"/>
      <c r="P5" s="76"/>
      <c r="Q5" s="76"/>
      <c r="R5" s="76"/>
      <c r="S5" s="76"/>
      <c r="T5" s="76"/>
      <c r="U5" s="76"/>
      <c r="V5" s="18"/>
      <c r="W5" s="18"/>
      <c r="X5" s="18"/>
      <c r="Y5" s="18"/>
      <c r="Z5" s="18"/>
      <c r="AA5" s="18"/>
    </row>
    <row r="6" spans="1:27" ht="15" customHeight="1" x14ac:dyDescent="0.3">
      <c r="A6" s="33" t="s">
        <v>414</v>
      </c>
      <c r="B6" s="33"/>
      <c r="C6" s="33"/>
      <c r="D6" s="33"/>
      <c r="E6" s="33"/>
      <c r="F6" s="33"/>
      <c r="G6" s="33"/>
      <c r="H6" s="33"/>
      <c r="I6" s="33"/>
      <c r="J6" s="33"/>
      <c r="K6" s="33"/>
      <c r="L6" s="33"/>
      <c r="M6" s="33"/>
      <c r="N6" s="33"/>
      <c r="O6" s="33"/>
      <c r="P6" s="33"/>
      <c r="Q6" s="33"/>
      <c r="R6" s="33"/>
      <c r="S6" s="33"/>
      <c r="T6" s="33"/>
      <c r="U6" s="33"/>
      <c r="V6" s="19"/>
      <c r="W6" s="19"/>
      <c r="X6" s="19"/>
      <c r="Y6" s="19"/>
      <c r="Z6" s="19"/>
      <c r="AA6" s="19"/>
    </row>
    <row r="7" spans="1:27" ht="15" customHeight="1" x14ac:dyDescent="0.3">
      <c r="A7" s="77"/>
      <c r="B7" s="24"/>
      <c r="C7" s="78" t="s">
        <v>386</v>
      </c>
      <c r="D7" s="78"/>
      <c r="E7" s="78" t="s">
        <v>404</v>
      </c>
      <c r="F7" s="78"/>
      <c r="G7" s="78"/>
      <c r="H7" s="78"/>
      <c r="I7" s="78" t="s">
        <v>397</v>
      </c>
      <c r="J7" s="78"/>
      <c r="K7" s="78"/>
      <c r="L7" s="78"/>
      <c r="M7" s="79" t="s">
        <v>403</v>
      </c>
      <c r="N7" s="80"/>
      <c r="O7" s="81"/>
      <c r="P7" s="79" t="s">
        <v>405</v>
      </c>
      <c r="Q7" s="80"/>
      <c r="R7" s="81"/>
      <c r="S7" s="79" t="s">
        <v>406</v>
      </c>
      <c r="T7" s="80"/>
      <c r="U7" s="81"/>
      <c r="V7" s="20"/>
      <c r="W7" s="20"/>
      <c r="X7" s="20"/>
      <c r="Y7" s="20"/>
      <c r="Z7" s="20"/>
      <c r="AA7" s="20"/>
    </row>
    <row r="8" spans="1:27" ht="48" customHeight="1" x14ac:dyDescent="0.3">
      <c r="A8" s="77"/>
      <c r="B8" s="24" t="s">
        <v>387</v>
      </c>
      <c r="C8" s="24" t="s">
        <v>4</v>
      </c>
      <c r="D8" s="24" t="s">
        <v>3</v>
      </c>
      <c r="E8" s="24" t="s">
        <v>398</v>
      </c>
      <c r="F8" s="24" t="s">
        <v>399</v>
      </c>
      <c r="G8" s="24" t="s">
        <v>400</v>
      </c>
      <c r="H8" s="24" t="s">
        <v>401</v>
      </c>
      <c r="I8" s="24" t="s">
        <v>9</v>
      </c>
      <c r="J8" s="24" t="s">
        <v>10</v>
      </c>
      <c r="K8" s="24" t="s">
        <v>11</v>
      </c>
      <c r="L8" s="24" t="s">
        <v>12</v>
      </c>
      <c r="M8" s="24" t="s">
        <v>13</v>
      </c>
      <c r="N8" s="24" t="s">
        <v>14</v>
      </c>
      <c r="O8" s="24" t="s">
        <v>402</v>
      </c>
      <c r="P8" s="23" t="s">
        <v>382</v>
      </c>
      <c r="Q8" s="24" t="s">
        <v>16</v>
      </c>
      <c r="R8" s="24" t="s">
        <v>17</v>
      </c>
      <c r="S8" s="24" t="s">
        <v>18</v>
      </c>
      <c r="T8" s="23" t="s">
        <v>407</v>
      </c>
      <c r="U8" s="24" t="s">
        <v>20</v>
      </c>
      <c r="V8" s="20"/>
      <c r="W8" s="20"/>
      <c r="X8" s="20"/>
      <c r="Y8" s="20"/>
      <c r="Z8" s="20"/>
      <c r="AA8" s="20"/>
    </row>
    <row r="9" spans="1:27" ht="18" customHeight="1" x14ac:dyDescent="0.3">
      <c r="A9" s="24" t="s">
        <v>388</v>
      </c>
      <c r="B9" s="22">
        <v>0.36</v>
      </c>
      <c r="C9" s="22">
        <v>0.43</v>
      </c>
      <c r="D9" s="22">
        <v>0.3</v>
      </c>
      <c r="E9" s="22">
        <v>0.35</v>
      </c>
      <c r="F9" s="22">
        <v>0.3</v>
      </c>
      <c r="G9" s="22">
        <v>0.36</v>
      </c>
      <c r="H9" s="22">
        <v>0.47</v>
      </c>
      <c r="I9" s="22">
        <v>0.38</v>
      </c>
      <c r="J9" s="22">
        <v>0.32</v>
      </c>
      <c r="K9" s="22">
        <v>0.33</v>
      </c>
      <c r="L9" s="22">
        <v>0.38</v>
      </c>
      <c r="M9" s="22">
        <v>0.28000000000000003</v>
      </c>
      <c r="N9" s="22">
        <v>0.64</v>
      </c>
      <c r="O9" s="22">
        <v>0.36</v>
      </c>
      <c r="P9" s="22">
        <v>0.04</v>
      </c>
      <c r="Q9" s="22">
        <v>0.19</v>
      </c>
      <c r="R9" s="22">
        <v>0.68</v>
      </c>
      <c r="S9" s="22">
        <v>0.09</v>
      </c>
      <c r="T9" s="22">
        <v>0.22</v>
      </c>
      <c r="U9" s="22">
        <v>0.67</v>
      </c>
      <c r="V9" s="20"/>
      <c r="W9" s="20"/>
      <c r="X9" s="20"/>
      <c r="Y9" s="20"/>
      <c r="Z9" s="20"/>
      <c r="AA9" s="20"/>
    </row>
    <row r="10" spans="1:27" ht="15" customHeight="1" x14ac:dyDescent="0.3">
      <c r="A10" s="24" t="s">
        <v>389</v>
      </c>
      <c r="B10" s="22">
        <v>0.61</v>
      </c>
      <c r="C10" s="22">
        <v>0.56000000000000005</v>
      </c>
      <c r="D10" s="22">
        <v>0.65</v>
      </c>
      <c r="E10" s="22">
        <v>0.65</v>
      </c>
      <c r="F10" s="22">
        <v>0.66</v>
      </c>
      <c r="G10" s="22">
        <v>0.61</v>
      </c>
      <c r="H10" s="22">
        <v>0.5</v>
      </c>
      <c r="I10" s="22">
        <v>0.59</v>
      </c>
      <c r="J10" s="22">
        <v>0.66</v>
      </c>
      <c r="K10" s="22">
        <v>0.66</v>
      </c>
      <c r="L10" s="22">
        <v>0.56000000000000005</v>
      </c>
      <c r="M10" s="22">
        <v>0.69</v>
      </c>
      <c r="N10" s="22">
        <v>0.34</v>
      </c>
      <c r="O10" s="22">
        <v>0.61</v>
      </c>
      <c r="P10" s="22">
        <v>0.92</v>
      </c>
      <c r="Q10" s="22">
        <v>0.81</v>
      </c>
      <c r="R10" s="22">
        <v>0.28999999999999998</v>
      </c>
      <c r="S10" s="22">
        <v>0.86</v>
      </c>
      <c r="T10" s="22">
        <v>0.77</v>
      </c>
      <c r="U10" s="22">
        <v>0.31</v>
      </c>
      <c r="V10" s="20"/>
      <c r="W10" s="20"/>
      <c r="X10" s="20"/>
      <c r="Y10" s="20"/>
      <c r="Z10" s="20"/>
      <c r="AA10" s="20"/>
    </row>
    <row r="11" spans="1:27" ht="15" customHeight="1" thickBot="1" x14ac:dyDescent="0.35">
      <c r="A11" s="34" t="s">
        <v>390</v>
      </c>
      <c r="B11" s="35">
        <v>0.03</v>
      </c>
      <c r="C11" s="35">
        <v>0.01</v>
      </c>
      <c r="D11" s="35">
        <v>0.05</v>
      </c>
      <c r="E11" s="35">
        <v>0</v>
      </c>
      <c r="F11" s="35">
        <v>0.04</v>
      </c>
      <c r="G11" s="35">
        <v>0.03</v>
      </c>
      <c r="H11" s="35">
        <v>0.03</v>
      </c>
      <c r="I11" s="35">
        <v>0.03</v>
      </c>
      <c r="J11" s="35">
        <v>0.02</v>
      </c>
      <c r="K11" s="35">
        <v>0.01</v>
      </c>
      <c r="L11" s="35">
        <v>0.06</v>
      </c>
      <c r="M11" s="35">
        <v>0.03</v>
      </c>
      <c r="N11" s="35">
        <v>0.02</v>
      </c>
      <c r="O11" s="35">
        <v>0.03</v>
      </c>
      <c r="P11" s="35">
        <v>0.04</v>
      </c>
      <c r="Q11" s="35">
        <v>0</v>
      </c>
      <c r="R11" s="35">
        <v>0.03</v>
      </c>
      <c r="S11" s="35">
        <v>0.05</v>
      </c>
      <c r="T11" s="35">
        <v>0.01</v>
      </c>
      <c r="U11" s="35">
        <v>0.02</v>
      </c>
      <c r="V11" s="20"/>
      <c r="W11" s="20"/>
      <c r="X11" s="20"/>
      <c r="Y11" s="20"/>
      <c r="Z11" s="20"/>
      <c r="AA11" s="20"/>
    </row>
    <row r="12" spans="1:27" ht="15" thickTop="1" x14ac:dyDescent="0.3">
      <c r="A12" s="25"/>
      <c r="B12" s="36"/>
      <c r="C12" s="36"/>
      <c r="D12" s="36"/>
      <c r="E12" s="36"/>
      <c r="F12" s="36"/>
      <c r="G12" s="36"/>
      <c r="H12" s="36"/>
      <c r="I12" s="36"/>
      <c r="J12" s="36"/>
      <c r="K12" s="36"/>
      <c r="L12" s="36"/>
      <c r="M12" s="36"/>
      <c r="N12" s="36"/>
      <c r="O12" s="36"/>
      <c r="P12" s="36"/>
      <c r="Q12" s="36"/>
      <c r="R12" s="36"/>
      <c r="S12" s="36"/>
      <c r="T12" s="36"/>
      <c r="U12" s="37"/>
      <c r="V12" s="20"/>
      <c r="W12" s="20"/>
      <c r="X12" s="20"/>
      <c r="Y12" s="20"/>
      <c r="Z12" s="20"/>
      <c r="AA12" s="20"/>
    </row>
    <row r="13" spans="1:27" ht="17.399999999999999" x14ac:dyDescent="0.3">
      <c r="A13" s="75" t="s">
        <v>408</v>
      </c>
      <c r="B13" s="76"/>
      <c r="C13" s="76"/>
      <c r="D13" s="76"/>
      <c r="E13" s="76"/>
      <c r="F13" s="76"/>
      <c r="G13" s="76"/>
      <c r="H13" s="76"/>
      <c r="I13" s="76"/>
      <c r="J13" s="76"/>
      <c r="K13" s="76"/>
      <c r="L13" s="76"/>
      <c r="M13" s="76"/>
      <c r="N13" s="76"/>
      <c r="O13" s="76"/>
      <c r="P13" s="76"/>
      <c r="Q13" s="76"/>
      <c r="R13" s="76"/>
      <c r="S13" s="76"/>
      <c r="T13" s="76"/>
      <c r="U13" s="76"/>
      <c r="V13" s="20"/>
      <c r="W13" s="20"/>
      <c r="X13" s="20"/>
      <c r="Y13" s="20"/>
      <c r="Z13" s="20"/>
      <c r="AA13" s="20"/>
    </row>
    <row r="14" spans="1:27" ht="14.4" x14ac:dyDescent="0.3">
      <c r="A14" s="33" t="s">
        <v>414</v>
      </c>
      <c r="B14" s="33"/>
      <c r="C14" s="33"/>
      <c r="D14" s="33"/>
      <c r="E14" s="33"/>
      <c r="F14" s="33"/>
      <c r="G14" s="33"/>
      <c r="H14" s="33"/>
      <c r="I14" s="33"/>
      <c r="J14" s="33"/>
      <c r="K14" s="33"/>
      <c r="L14" s="33"/>
      <c r="M14" s="33"/>
      <c r="N14" s="33"/>
      <c r="O14" s="33"/>
      <c r="P14" s="33"/>
      <c r="Q14" s="33"/>
      <c r="R14" s="33"/>
      <c r="S14" s="33"/>
      <c r="T14" s="33"/>
      <c r="U14" s="33"/>
      <c r="V14" s="20"/>
      <c r="W14" s="20"/>
      <c r="X14" s="20"/>
      <c r="Y14" s="20"/>
      <c r="Z14" s="20"/>
      <c r="AA14" s="20"/>
    </row>
    <row r="15" spans="1:27" ht="14.4" x14ac:dyDescent="0.3">
      <c r="A15" s="77"/>
      <c r="B15" s="24"/>
      <c r="C15" s="78" t="s">
        <v>386</v>
      </c>
      <c r="D15" s="78"/>
      <c r="E15" s="78" t="s">
        <v>404</v>
      </c>
      <c r="F15" s="78"/>
      <c r="G15" s="78"/>
      <c r="H15" s="78"/>
      <c r="I15" s="78" t="s">
        <v>397</v>
      </c>
      <c r="J15" s="78"/>
      <c r="K15" s="78"/>
      <c r="L15" s="78"/>
      <c r="M15" s="79" t="s">
        <v>403</v>
      </c>
      <c r="N15" s="80"/>
      <c r="O15" s="81"/>
      <c r="P15" s="79" t="s">
        <v>405</v>
      </c>
      <c r="Q15" s="80"/>
      <c r="R15" s="81"/>
      <c r="S15" s="79" t="s">
        <v>406</v>
      </c>
      <c r="T15" s="80"/>
      <c r="U15" s="81"/>
      <c r="V15" s="20"/>
      <c r="W15" s="20"/>
      <c r="X15" s="20"/>
      <c r="Y15" s="20"/>
      <c r="Z15" s="20"/>
      <c r="AA15" s="20"/>
    </row>
    <row r="16" spans="1:27" ht="43.2" x14ac:dyDescent="0.3">
      <c r="A16" s="77"/>
      <c r="B16" s="24" t="s">
        <v>387</v>
      </c>
      <c r="C16" s="24" t="s">
        <v>4</v>
      </c>
      <c r="D16" s="24" t="s">
        <v>3</v>
      </c>
      <c r="E16" s="24" t="s">
        <v>398</v>
      </c>
      <c r="F16" s="24" t="s">
        <v>399</v>
      </c>
      <c r="G16" s="24" t="s">
        <v>400</v>
      </c>
      <c r="H16" s="24" t="s">
        <v>401</v>
      </c>
      <c r="I16" s="24" t="s">
        <v>9</v>
      </c>
      <c r="J16" s="24" t="s">
        <v>10</v>
      </c>
      <c r="K16" s="24" t="s">
        <v>11</v>
      </c>
      <c r="L16" s="24" t="s">
        <v>12</v>
      </c>
      <c r="M16" s="24" t="s">
        <v>13</v>
      </c>
      <c r="N16" s="24" t="s">
        <v>14</v>
      </c>
      <c r="O16" s="24" t="s">
        <v>402</v>
      </c>
      <c r="P16" s="23" t="s">
        <v>382</v>
      </c>
      <c r="Q16" s="24" t="s">
        <v>16</v>
      </c>
      <c r="R16" s="24" t="s">
        <v>17</v>
      </c>
      <c r="S16" s="24" t="s">
        <v>18</v>
      </c>
      <c r="T16" s="23" t="s">
        <v>407</v>
      </c>
      <c r="U16" s="24" t="s">
        <v>20</v>
      </c>
      <c r="V16" s="20"/>
      <c r="W16" s="20"/>
      <c r="X16" s="20"/>
      <c r="Y16" s="20"/>
      <c r="Z16" s="20"/>
      <c r="AA16" s="20"/>
    </row>
    <row r="17" spans="1:27" ht="14.4" x14ac:dyDescent="0.3">
      <c r="A17" s="24" t="s">
        <v>409</v>
      </c>
      <c r="B17" s="22">
        <v>0.62</v>
      </c>
      <c r="C17" s="22">
        <v>0.61</v>
      </c>
      <c r="D17" s="22">
        <v>0.62</v>
      </c>
      <c r="E17" s="22">
        <v>0.78</v>
      </c>
      <c r="F17" s="22">
        <v>0.72</v>
      </c>
      <c r="G17" s="22">
        <v>0.57999999999999996</v>
      </c>
      <c r="H17" s="22">
        <v>0.43</v>
      </c>
      <c r="I17" s="22">
        <v>0.57999999999999996</v>
      </c>
      <c r="J17" s="22">
        <v>0.62</v>
      </c>
      <c r="K17" s="22">
        <v>0.61</v>
      </c>
      <c r="L17" s="22">
        <v>0.72</v>
      </c>
      <c r="M17" s="22">
        <v>0.67</v>
      </c>
      <c r="N17" s="22">
        <v>0.47</v>
      </c>
      <c r="O17" s="22">
        <v>0.56999999999999995</v>
      </c>
      <c r="P17" s="22">
        <v>0.98</v>
      </c>
      <c r="Q17" s="22">
        <v>0.86</v>
      </c>
      <c r="R17" s="22">
        <v>0.24</v>
      </c>
      <c r="S17" s="22">
        <v>0.9</v>
      </c>
      <c r="T17" s="22">
        <v>0.77</v>
      </c>
      <c r="U17" s="22">
        <v>0.28999999999999998</v>
      </c>
      <c r="V17" s="20"/>
      <c r="W17" s="20"/>
      <c r="X17" s="20"/>
      <c r="Y17" s="20"/>
      <c r="Z17" s="20"/>
      <c r="AA17" s="20"/>
    </row>
    <row r="18" spans="1:27" ht="14.4" x14ac:dyDescent="0.3">
      <c r="A18" s="24" t="s">
        <v>410</v>
      </c>
      <c r="B18" s="22">
        <v>0.11</v>
      </c>
      <c r="C18" s="22">
        <v>0.17</v>
      </c>
      <c r="D18" s="22">
        <v>0.06</v>
      </c>
      <c r="E18" s="22">
        <v>0.01</v>
      </c>
      <c r="F18" s="22">
        <v>0.09</v>
      </c>
      <c r="G18" s="22">
        <v>0.13</v>
      </c>
      <c r="H18" s="22">
        <v>0.17</v>
      </c>
      <c r="I18" s="22">
        <v>7.0000000000000007E-2</v>
      </c>
      <c r="J18" s="22">
        <v>0.18</v>
      </c>
      <c r="K18" s="22">
        <v>0.08</v>
      </c>
      <c r="L18" s="22">
        <v>0.2</v>
      </c>
      <c r="M18" s="22">
        <v>0.09</v>
      </c>
      <c r="N18" s="22">
        <v>0.21</v>
      </c>
      <c r="O18" s="22">
        <v>0.1</v>
      </c>
      <c r="P18" s="22">
        <v>0</v>
      </c>
      <c r="Q18" s="22">
        <v>0</v>
      </c>
      <c r="R18" s="22">
        <v>0.23</v>
      </c>
      <c r="S18" s="22">
        <v>0.02</v>
      </c>
      <c r="T18" s="22">
        <v>0.02</v>
      </c>
      <c r="U18" s="22">
        <v>0.24</v>
      </c>
      <c r="V18" s="20"/>
      <c r="W18" s="20"/>
      <c r="X18" s="20"/>
      <c r="Y18" s="20"/>
      <c r="Z18" s="20"/>
      <c r="AA18" s="20"/>
    </row>
    <row r="19" spans="1:27" ht="14.4" x14ac:dyDescent="0.3">
      <c r="A19" s="24" t="s">
        <v>391</v>
      </c>
      <c r="B19" s="22">
        <v>0.24</v>
      </c>
      <c r="C19" s="22">
        <v>0.21</v>
      </c>
      <c r="D19" s="22">
        <v>0.27</v>
      </c>
      <c r="E19" s="22">
        <v>0.21</v>
      </c>
      <c r="F19" s="22">
        <v>0.18</v>
      </c>
      <c r="G19" s="22">
        <v>0.22</v>
      </c>
      <c r="H19" s="22">
        <v>0.37</v>
      </c>
      <c r="I19" s="22">
        <v>0.32</v>
      </c>
      <c r="J19" s="22">
        <v>0.11</v>
      </c>
      <c r="K19" s="22">
        <v>0.3</v>
      </c>
      <c r="L19" s="22">
        <v>0.06</v>
      </c>
      <c r="M19" s="22">
        <v>0.21</v>
      </c>
      <c r="N19" s="22">
        <v>0.24</v>
      </c>
      <c r="O19" s="22">
        <v>0.31</v>
      </c>
      <c r="P19" s="22">
        <v>0.01</v>
      </c>
      <c r="Q19" s="22">
        <v>0.12</v>
      </c>
      <c r="R19" s="22">
        <v>0.47</v>
      </c>
      <c r="S19" s="22">
        <v>7.0000000000000007E-2</v>
      </c>
      <c r="T19" s="22">
        <v>0.2</v>
      </c>
      <c r="U19" s="22">
        <v>0.4</v>
      </c>
      <c r="V19" s="20"/>
      <c r="W19" s="20"/>
      <c r="X19" s="20"/>
      <c r="Y19" s="20"/>
      <c r="Z19" s="20"/>
      <c r="AA19" s="20"/>
    </row>
    <row r="20" spans="1:27" ht="15" thickBot="1" x14ac:dyDescent="0.35">
      <c r="A20" s="34" t="s">
        <v>390</v>
      </c>
      <c r="B20" s="35">
        <v>0.03</v>
      </c>
      <c r="C20" s="35">
        <v>0.01</v>
      </c>
      <c r="D20" s="35">
        <v>0.05</v>
      </c>
      <c r="E20" s="35">
        <v>0</v>
      </c>
      <c r="F20" s="35">
        <v>0.01</v>
      </c>
      <c r="G20" s="35">
        <v>7.0000000000000007E-2</v>
      </c>
      <c r="H20" s="35">
        <v>0.03</v>
      </c>
      <c r="I20" s="35">
        <v>0.03</v>
      </c>
      <c r="J20" s="35">
        <v>0.09</v>
      </c>
      <c r="K20" s="35">
        <v>0.01</v>
      </c>
      <c r="L20" s="35">
        <v>0.02</v>
      </c>
      <c r="M20" s="35">
        <v>0.03</v>
      </c>
      <c r="N20" s="35">
        <v>0.08</v>
      </c>
      <c r="O20" s="35">
        <v>0.02</v>
      </c>
      <c r="P20" s="35">
        <v>0.01</v>
      </c>
      <c r="Q20" s="35">
        <v>0.02</v>
      </c>
      <c r="R20" s="35">
        <v>0.06</v>
      </c>
      <c r="S20" s="35">
        <v>0.01</v>
      </c>
      <c r="T20" s="35">
        <v>0.01</v>
      </c>
      <c r="U20" s="35">
        <v>7.0000000000000007E-2</v>
      </c>
      <c r="V20" s="20"/>
      <c r="W20" s="20"/>
      <c r="X20" s="20"/>
      <c r="Y20" s="20"/>
      <c r="Z20" s="20"/>
      <c r="AA20" s="20"/>
    </row>
    <row r="21" spans="1:27" ht="15" thickTop="1" x14ac:dyDescent="0.3">
      <c r="A21" s="25"/>
      <c r="B21" s="36"/>
      <c r="C21" s="36"/>
      <c r="D21" s="36"/>
      <c r="E21" s="36"/>
      <c r="F21" s="36"/>
      <c r="G21" s="36"/>
      <c r="H21" s="36"/>
      <c r="I21" s="36"/>
      <c r="J21" s="36"/>
      <c r="K21" s="36"/>
      <c r="L21" s="36"/>
      <c r="M21" s="36"/>
      <c r="N21" s="36"/>
      <c r="O21" s="36"/>
      <c r="P21" s="36"/>
      <c r="Q21" s="36"/>
      <c r="R21" s="36"/>
      <c r="S21" s="36"/>
      <c r="T21" s="36"/>
      <c r="U21" s="37"/>
      <c r="V21" s="21"/>
      <c r="W21" s="21"/>
      <c r="X21" s="21"/>
      <c r="Y21" s="21"/>
      <c r="Z21" s="21"/>
      <c r="AA21" s="21"/>
    </row>
    <row r="22" spans="1:27" ht="17.399999999999999" x14ac:dyDescent="0.3">
      <c r="A22" s="75" t="s">
        <v>411</v>
      </c>
      <c r="B22" s="76"/>
      <c r="C22" s="76"/>
      <c r="D22" s="76"/>
      <c r="E22" s="76"/>
      <c r="F22" s="76"/>
      <c r="G22" s="76"/>
      <c r="H22" s="76"/>
      <c r="I22" s="76"/>
      <c r="J22" s="76"/>
      <c r="K22" s="76"/>
      <c r="L22" s="76"/>
      <c r="M22" s="76"/>
      <c r="N22" s="76"/>
      <c r="O22" s="76"/>
      <c r="P22" s="76"/>
      <c r="Q22" s="76"/>
      <c r="R22" s="76"/>
      <c r="S22" s="76"/>
      <c r="T22" s="76"/>
      <c r="U22" s="76"/>
    </row>
    <row r="23" spans="1:27" ht="14.4" x14ac:dyDescent="0.3">
      <c r="A23" s="33" t="s">
        <v>414</v>
      </c>
      <c r="B23" s="33"/>
      <c r="C23" s="33"/>
      <c r="D23" s="33"/>
      <c r="E23" s="33"/>
      <c r="F23" s="33"/>
      <c r="G23" s="33"/>
      <c r="H23" s="33"/>
      <c r="I23" s="33"/>
      <c r="J23" s="33"/>
      <c r="K23" s="33"/>
      <c r="L23" s="33"/>
      <c r="M23" s="33"/>
      <c r="N23" s="33"/>
      <c r="O23" s="33"/>
      <c r="P23" s="33"/>
      <c r="Q23" s="33"/>
      <c r="R23" s="33"/>
      <c r="S23" s="33"/>
      <c r="T23" s="33"/>
      <c r="U23" s="33"/>
    </row>
    <row r="24" spans="1:27" ht="14.4" x14ac:dyDescent="0.3">
      <c r="A24" s="77"/>
      <c r="B24" s="24"/>
      <c r="C24" s="78" t="s">
        <v>386</v>
      </c>
      <c r="D24" s="78"/>
      <c r="E24" s="78" t="s">
        <v>404</v>
      </c>
      <c r="F24" s="78"/>
      <c r="G24" s="78"/>
      <c r="H24" s="78"/>
      <c r="I24" s="78" t="s">
        <v>397</v>
      </c>
      <c r="J24" s="78"/>
      <c r="K24" s="78"/>
      <c r="L24" s="78"/>
      <c r="M24" s="79" t="s">
        <v>403</v>
      </c>
      <c r="N24" s="80"/>
      <c r="O24" s="81"/>
      <c r="P24" s="79" t="s">
        <v>405</v>
      </c>
      <c r="Q24" s="80"/>
      <c r="R24" s="81"/>
      <c r="S24" s="79" t="s">
        <v>406</v>
      </c>
      <c r="T24" s="80"/>
      <c r="U24" s="81"/>
    </row>
    <row r="25" spans="1:27" ht="43.2" x14ac:dyDescent="0.3">
      <c r="A25" s="77"/>
      <c r="B25" s="24" t="s">
        <v>387</v>
      </c>
      <c r="C25" s="24" t="s">
        <v>4</v>
      </c>
      <c r="D25" s="24" t="s">
        <v>3</v>
      </c>
      <c r="E25" s="24" t="s">
        <v>398</v>
      </c>
      <c r="F25" s="24" t="s">
        <v>399</v>
      </c>
      <c r="G25" s="24" t="s">
        <v>400</v>
      </c>
      <c r="H25" s="24" t="s">
        <v>401</v>
      </c>
      <c r="I25" s="24" t="s">
        <v>9</v>
      </c>
      <c r="J25" s="24" t="s">
        <v>10</v>
      </c>
      <c r="K25" s="24" t="s">
        <v>11</v>
      </c>
      <c r="L25" s="24" t="s">
        <v>12</v>
      </c>
      <c r="M25" s="24" t="s">
        <v>13</v>
      </c>
      <c r="N25" s="24" t="s">
        <v>14</v>
      </c>
      <c r="O25" s="24" t="s">
        <v>402</v>
      </c>
      <c r="P25" s="23" t="s">
        <v>382</v>
      </c>
      <c r="Q25" s="24" t="s">
        <v>16</v>
      </c>
      <c r="R25" s="24" t="s">
        <v>17</v>
      </c>
      <c r="S25" s="24" t="s">
        <v>18</v>
      </c>
      <c r="T25" s="23" t="s">
        <v>407</v>
      </c>
      <c r="U25" s="24" t="s">
        <v>20</v>
      </c>
    </row>
    <row r="26" spans="1:27" ht="14.4" x14ac:dyDescent="0.3">
      <c r="A26" s="24" t="s">
        <v>392</v>
      </c>
      <c r="B26" s="26" t="s">
        <v>140</v>
      </c>
      <c r="C26" s="28">
        <v>0.11</v>
      </c>
      <c r="D26" s="28">
        <v>0.06</v>
      </c>
      <c r="E26" s="26" t="s">
        <v>159</v>
      </c>
      <c r="F26" s="26" t="s">
        <v>164</v>
      </c>
      <c r="G26" s="26" t="s">
        <v>242</v>
      </c>
      <c r="H26" s="26" t="s">
        <v>140</v>
      </c>
      <c r="I26" s="26" t="s">
        <v>227</v>
      </c>
      <c r="J26" s="26" t="s">
        <v>243</v>
      </c>
      <c r="K26" s="26" t="s">
        <v>137</v>
      </c>
      <c r="L26" s="26" t="s">
        <v>160</v>
      </c>
      <c r="M26" s="26" t="s">
        <v>137</v>
      </c>
      <c r="N26" s="26" t="s">
        <v>135</v>
      </c>
      <c r="O26" s="26" t="s">
        <v>164</v>
      </c>
      <c r="P26" s="26" t="s">
        <v>162</v>
      </c>
      <c r="Q26" s="26" t="s">
        <v>164</v>
      </c>
      <c r="R26" s="26" t="s">
        <v>229</v>
      </c>
      <c r="S26" s="26" t="s">
        <v>161</v>
      </c>
      <c r="T26" s="26" t="s">
        <v>159</v>
      </c>
      <c r="U26" s="26" t="s">
        <v>135</v>
      </c>
    </row>
    <row r="27" spans="1:27" ht="14.4" x14ac:dyDescent="0.3">
      <c r="A27" s="24" t="s">
        <v>393</v>
      </c>
      <c r="B27" s="26" t="s">
        <v>272</v>
      </c>
      <c r="C27" s="28">
        <v>0.51</v>
      </c>
      <c r="D27" s="28">
        <v>0.57999999999999996</v>
      </c>
      <c r="E27" s="26" t="s">
        <v>274</v>
      </c>
      <c r="F27" s="28">
        <v>0.71</v>
      </c>
      <c r="G27" s="28">
        <v>0.55000000000000004</v>
      </c>
      <c r="H27" s="26" t="s">
        <v>95</v>
      </c>
      <c r="I27" s="28">
        <v>0.53</v>
      </c>
      <c r="J27" s="26" t="s">
        <v>208</v>
      </c>
      <c r="K27" s="26" t="s">
        <v>276</v>
      </c>
      <c r="L27" s="26" t="s">
        <v>277</v>
      </c>
      <c r="M27" s="28">
        <v>0.63</v>
      </c>
      <c r="N27" s="26" t="s">
        <v>99</v>
      </c>
      <c r="O27" s="26" t="s">
        <v>278</v>
      </c>
      <c r="P27" s="26" t="s">
        <v>101</v>
      </c>
      <c r="Q27" s="26" t="s">
        <v>132</v>
      </c>
      <c r="R27" s="26" t="s">
        <v>279</v>
      </c>
      <c r="S27" s="26" t="s">
        <v>280</v>
      </c>
      <c r="T27" s="26" t="s">
        <v>94</v>
      </c>
      <c r="U27" s="26" t="s">
        <v>279</v>
      </c>
    </row>
    <row r="28" spans="1:27" ht="14.4" x14ac:dyDescent="0.3">
      <c r="A28" s="24" t="s">
        <v>394</v>
      </c>
      <c r="B28" s="26" t="s">
        <v>98</v>
      </c>
      <c r="C28" s="28">
        <v>0.3</v>
      </c>
      <c r="D28" s="28">
        <v>0.28000000000000003</v>
      </c>
      <c r="E28" s="26" t="s">
        <v>226</v>
      </c>
      <c r="F28" s="26" t="s">
        <v>135</v>
      </c>
      <c r="G28" s="26" t="s">
        <v>225</v>
      </c>
      <c r="H28" s="26" t="s">
        <v>275</v>
      </c>
      <c r="I28" s="26" t="s">
        <v>131</v>
      </c>
      <c r="J28" s="26" t="s">
        <v>225</v>
      </c>
      <c r="K28" s="26" t="s">
        <v>95</v>
      </c>
      <c r="L28" s="26" t="s">
        <v>139</v>
      </c>
      <c r="M28" s="26" t="s">
        <v>211</v>
      </c>
      <c r="N28" s="26" t="s">
        <v>133</v>
      </c>
      <c r="O28" s="26" t="s">
        <v>133</v>
      </c>
      <c r="P28" s="26" t="s">
        <v>160</v>
      </c>
      <c r="Q28" s="26" t="s">
        <v>293</v>
      </c>
      <c r="R28" s="26" t="s">
        <v>294</v>
      </c>
      <c r="S28" s="26" t="s">
        <v>137</v>
      </c>
      <c r="T28" s="26" t="s">
        <v>279</v>
      </c>
      <c r="U28" s="26" t="s">
        <v>92</v>
      </c>
    </row>
    <row r="29" spans="1:27" ht="15" thickBot="1" x14ac:dyDescent="0.35">
      <c r="A29" s="34" t="s">
        <v>390</v>
      </c>
      <c r="B29" s="38" t="s">
        <v>137</v>
      </c>
      <c r="C29" s="39">
        <v>0.08</v>
      </c>
      <c r="D29" s="39">
        <v>0.08</v>
      </c>
      <c r="E29" s="38" t="s">
        <v>103</v>
      </c>
      <c r="F29" s="38" t="s">
        <v>134</v>
      </c>
      <c r="G29" s="38" t="s">
        <v>160</v>
      </c>
      <c r="H29" s="38" t="s">
        <v>160</v>
      </c>
      <c r="I29" s="38" t="s">
        <v>243</v>
      </c>
      <c r="J29" s="39">
        <v>7.0000000000000007E-2</v>
      </c>
      <c r="K29" s="38" t="s">
        <v>164</v>
      </c>
      <c r="L29" s="38" t="s">
        <v>164</v>
      </c>
      <c r="M29" s="38" t="s">
        <v>164</v>
      </c>
      <c r="N29" s="39">
        <v>0.12</v>
      </c>
      <c r="O29" s="39">
        <v>0.09</v>
      </c>
      <c r="P29" s="38" t="s">
        <v>140</v>
      </c>
      <c r="Q29" s="38" t="s">
        <v>311</v>
      </c>
      <c r="R29" s="38" t="s">
        <v>134</v>
      </c>
      <c r="S29" s="38" t="s">
        <v>244</v>
      </c>
      <c r="T29" s="38" t="s">
        <v>134</v>
      </c>
      <c r="U29" s="39">
        <v>0.06</v>
      </c>
    </row>
    <row r="30" spans="1:27" ht="15" thickTop="1" x14ac:dyDescent="0.3">
      <c r="A30" s="25"/>
      <c r="B30" s="36"/>
      <c r="C30" s="36"/>
      <c r="D30" s="36"/>
      <c r="E30" s="36"/>
      <c r="F30" s="36"/>
      <c r="G30" s="36"/>
      <c r="H30" s="36"/>
      <c r="I30" s="36"/>
      <c r="J30" s="36"/>
      <c r="K30" s="36"/>
      <c r="L30" s="36"/>
      <c r="M30" s="36"/>
      <c r="N30" s="36"/>
      <c r="O30" s="36"/>
      <c r="P30" s="36"/>
      <c r="Q30" s="36"/>
      <c r="R30" s="36"/>
      <c r="S30" s="36"/>
      <c r="T30" s="36"/>
      <c r="U30" s="36"/>
    </row>
    <row r="31" spans="1:27" ht="17.399999999999999" x14ac:dyDescent="0.3">
      <c r="A31" s="75" t="s">
        <v>412</v>
      </c>
      <c r="B31" s="76"/>
      <c r="C31" s="76"/>
      <c r="D31" s="76"/>
      <c r="E31" s="76"/>
      <c r="F31" s="76"/>
      <c r="G31" s="76"/>
      <c r="H31" s="76"/>
      <c r="I31" s="76"/>
      <c r="J31" s="76"/>
      <c r="K31" s="76"/>
      <c r="L31" s="76"/>
      <c r="M31" s="76"/>
      <c r="N31" s="76"/>
      <c r="O31" s="76"/>
      <c r="P31" s="76"/>
      <c r="Q31" s="76"/>
      <c r="R31" s="76"/>
      <c r="S31" s="76"/>
      <c r="T31" s="76"/>
      <c r="U31" s="76"/>
    </row>
    <row r="32" spans="1:27" ht="14.4" x14ac:dyDescent="0.3">
      <c r="A32" s="33" t="s">
        <v>414</v>
      </c>
      <c r="B32" s="33"/>
      <c r="C32" s="33"/>
      <c r="D32" s="33"/>
      <c r="E32" s="33"/>
      <c r="F32" s="33"/>
      <c r="G32" s="33"/>
      <c r="H32" s="33"/>
      <c r="I32" s="33"/>
      <c r="J32" s="33"/>
      <c r="K32" s="33"/>
      <c r="L32" s="33"/>
      <c r="M32" s="33"/>
      <c r="N32" s="33"/>
      <c r="O32" s="33"/>
      <c r="P32" s="33"/>
      <c r="Q32" s="33"/>
      <c r="R32" s="33"/>
      <c r="S32" s="33"/>
      <c r="T32" s="33"/>
      <c r="U32" s="33"/>
    </row>
    <row r="33" spans="1:21" ht="14.4" x14ac:dyDescent="0.3">
      <c r="A33" s="77"/>
      <c r="B33" s="24"/>
      <c r="C33" s="78" t="s">
        <v>386</v>
      </c>
      <c r="D33" s="78"/>
      <c r="E33" s="78" t="s">
        <v>404</v>
      </c>
      <c r="F33" s="78"/>
      <c r="G33" s="78"/>
      <c r="H33" s="78"/>
      <c r="I33" s="78" t="s">
        <v>397</v>
      </c>
      <c r="J33" s="78"/>
      <c r="K33" s="78"/>
      <c r="L33" s="78"/>
      <c r="M33" s="79" t="s">
        <v>403</v>
      </c>
      <c r="N33" s="80"/>
      <c r="O33" s="81"/>
      <c r="P33" s="79" t="s">
        <v>405</v>
      </c>
      <c r="Q33" s="80"/>
      <c r="R33" s="81"/>
      <c r="S33" s="79" t="s">
        <v>406</v>
      </c>
      <c r="T33" s="80"/>
      <c r="U33" s="81"/>
    </row>
    <row r="34" spans="1:21" ht="43.2" x14ac:dyDescent="0.3">
      <c r="A34" s="77"/>
      <c r="B34" s="24" t="s">
        <v>387</v>
      </c>
      <c r="C34" s="24" t="s">
        <v>4</v>
      </c>
      <c r="D34" s="24" t="s">
        <v>3</v>
      </c>
      <c r="E34" s="24" t="s">
        <v>398</v>
      </c>
      <c r="F34" s="24" t="s">
        <v>399</v>
      </c>
      <c r="G34" s="24" t="s">
        <v>400</v>
      </c>
      <c r="H34" s="24" t="s">
        <v>401</v>
      </c>
      <c r="I34" s="24" t="s">
        <v>9</v>
      </c>
      <c r="J34" s="24" t="s">
        <v>10</v>
      </c>
      <c r="K34" s="24" t="s">
        <v>11</v>
      </c>
      <c r="L34" s="24" t="s">
        <v>12</v>
      </c>
      <c r="M34" s="24" t="s">
        <v>13</v>
      </c>
      <c r="N34" s="24" t="s">
        <v>14</v>
      </c>
      <c r="O34" s="24" t="s">
        <v>402</v>
      </c>
      <c r="P34" s="23" t="s">
        <v>382</v>
      </c>
      <c r="Q34" s="24" t="s">
        <v>16</v>
      </c>
      <c r="R34" s="24" t="s">
        <v>17</v>
      </c>
      <c r="S34" s="24" t="s">
        <v>18</v>
      </c>
      <c r="T34" s="23" t="s">
        <v>407</v>
      </c>
      <c r="U34" s="24" t="s">
        <v>20</v>
      </c>
    </row>
    <row r="35" spans="1:21" ht="14.4" x14ac:dyDescent="0.3">
      <c r="A35" s="24" t="s">
        <v>395</v>
      </c>
      <c r="B35" s="26" t="s">
        <v>272</v>
      </c>
      <c r="C35" s="26" t="s">
        <v>92</v>
      </c>
      <c r="D35" s="28">
        <v>0.6</v>
      </c>
      <c r="E35" s="26" t="s">
        <v>93</v>
      </c>
      <c r="F35" s="26" t="s">
        <v>328</v>
      </c>
      <c r="G35" s="26" t="s">
        <v>128</v>
      </c>
      <c r="H35" s="26" t="s">
        <v>126</v>
      </c>
      <c r="I35" s="26" t="s">
        <v>92</v>
      </c>
      <c r="J35" s="26" t="s">
        <v>91</v>
      </c>
      <c r="K35" s="26" t="s">
        <v>92</v>
      </c>
      <c r="L35" s="28">
        <v>0.63</v>
      </c>
      <c r="M35" s="26" t="s">
        <v>327</v>
      </c>
      <c r="N35" s="26" t="s">
        <v>133</v>
      </c>
      <c r="O35" s="26" t="s">
        <v>276</v>
      </c>
      <c r="P35" s="26" t="s">
        <v>213</v>
      </c>
      <c r="Q35" s="26" t="s">
        <v>94</v>
      </c>
      <c r="R35" s="26" t="s">
        <v>230</v>
      </c>
      <c r="S35" s="26" t="s">
        <v>330</v>
      </c>
      <c r="T35" s="26" t="s">
        <v>277</v>
      </c>
      <c r="U35" s="26" t="s">
        <v>245</v>
      </c>
    </row>
    <row r="36" spans="1:21" ht="14.4" x14ac:dyDescent="0.3">
      <c r="A36" s="24" t="s">
        <v>396</v>
      </c>
      <c r="B36" s="26" t="s">
        <v>231</v>
      </c>
      <c r="C36" s="26" t="s">
        <v>128</v>
      </c>
      <c r="D36" s="28">
        <v>0.34</v>
      </c>
      <c r="E36" s="26" t="s">
        <v>130</v>
      </c>
      <c r="F36" s="26" t="s">
        <v>125</v>
      </c>
      <c r="G36" s="26" t="s">
        <v>342</v>
      </c>
      <c r="H36" s="26" t="s">
        <v>273</v>
      </c>
      <c r="I36" s="26" t="s">
        <v>343</v>
      </c>
      <c r="J36" s="26" t="s">
        <v>103</v>
      </c>
      <c r="K36" s="26" t="s">
        <v>342</v>
      </c>
      <c r="L36" s="26" t="s">
        <v>124</v>
      </c>
      <c r="M36" s="26" t="s">
        <v>124</v>
      </c>
      <c r="N36" s="26" t="s">
        <v>209</v>
      </c>
      <c r="O36" s="26" t="s">
        <v>344</v>
      </c>
      <c r="P36" s="26" t="s">
        <v>243</v>
      </c>
      <c r="Q36" s="26" t="s">
        <v>242</v>
      </c>
      <c r="R36" s="26" t="s">
        <v>345</v>
      </c>
      <c r="S36" s="26" t="s">
        <v>140</v>
      </c>
      <c r="T36" s="26" t="s">
        <v>103</v>
      </c>
      <c r="U36" s="26" t="s">
        <v>329</v>
      </c>
    </row>
    <row r="37" spans="1:21" ht="15" thickBot="1" x14ac:dyDescent="0.35">
      <c r="A37" s="34" t="s">
        <v>390</v>
      </c>
      <c r="B37" s="38" t="s">
        <v>160</v>
      </c>
      <c r="C37" s="39">
        <v>0.03</v>
      </c>
      <c r="D37" s="39">
        <v>0.06</v>
      </c>
      <c r="E37" s="38" t="s">
        <v>243</v>
      </c>
      <c r="F37" s="38" t="s">
        <v>163</v>
      </c>
      <c r="G37" s="38" t="s">
        <v>137</v>
      </c>
      <c r="H37" s="38" t="s">
        <v>164</v>
      </c>
      <c r="I37" s="38" t="s">
        <v>243</v>
      </c>
      <c r="J37" s="39">
        <v>0.03</v>
      </c>
      <c r="K37" s="38" t="s">
        <v>134</v>
      </c>
      <c r="L37" s="38" t="s">
        <v>161</v>
      </c>
      <c r="M37" s="38" t="s">
        <v>134</v>
      </c>
      <c r="N37" s="39">
        <v>0.06</v>
      </c>
      <c r="O37" s="38" t="s">
        <v>243</v>
      </c>
      <c r="P37" s="38" t="s">
        <v>163</v>
      </c>
      <c r="Q37" s="39">
        <v>0.18</v>
      </c>
      <c r="R37" s="38" t="s">
        <v>164</v>
      </c>
      <c r="S37" s="38" t="s">
        <v>134</v>
      </c>
      <c r="T37" s="38" t="s">
        <v>164</v>
      </c>
      <c r="U37" s="38" t="s">
        <v>164</v>
      </c>
    </row>
    <row r="38" spans="1:21" ht="15" thickTop="1" x14ac:dyDescent="0.3">
      <c r="A38" s="25"/>
      <c r="B38" s="36"/>
      <c r="C38" s="36"/>
      <c r="D38" s="36"/>
      <c r="E38" s="36"/>
      <c r="F38" s="36"/>
      <c r="G38" s="36"/>
      <c r="H38" s="36"/>
      <c r="I38" s="36"/>
      <c r="J38" s="36"/>
      <c r="K38" s="36"/>
      <c r="L38" s="36"/>
      <c r="M38" s="36"/>
      <c r="N38" s="36"/>
      <c r="O38" s="36"/>
      <c r="P38" s="36"/>
      <c r="Q38" s="36"/>
      <c r="R38" s="36"/>
      <c r="S38" s="36"/>
      <c r="T38" s="36"/>
      <c r="U38" s="36"/>
    </row>
    <row r="39" spans="1:21" ht="17.399999999999999" x14ac:dyDescent="0.3">
      <c r="A39" s="75" t="s">
        <v>413</v>
      </c>
      <c r="B39" s="76"/>
      <c r="C39" s="76"/>
      <c r="D39" s="76"/>
      <c r="E39" s="76"/>
      <c r="F39" s="76"/>
      <c r="G39" s="76"/>
      <c r="H39" s="76"/>
      <c r="I39" s="76"/>
      <c r="J39" s="76"/>
      <c r="K39" s="76"/>
      <c r="L39" s="76"/>
      <c r="M39" s="76"/>
      <c r="N39" s="76"/>
      <c r="O39" s="76"/>
      <c r="P39" s="76"/>
      <c r="Q39" s="76"/>
      <c r="R39" s="76"/>
      <c r="S39" s="76"/>
      <c r="T39" s="76"/>
      <c r="U39" s="76"/>
    </row>
    <row r="40" spans="1:21" ht="14.4" x14ac:dyDescent="0.3">
      <c r="A40" s="33" t="s">
        <v>414</v>
      </c>
      <c r="B40" s="33"/>
      <c r="C40" s="33"/>
      <c r="D40" s="33"/>
      <c r="E40" s="33"/>
      <c r="F40" s="33"/>
      <c r="G40" s="33"/>
      <c r="H40" s="33"/>
      <c r="I40" s="33"/>
      <c r="J40" s="33"/>
      <c r="K40" s="33"/>
      <c r="L40" s="33"/>
      <c r="M40" s="33"/>
      <c r="N40" s="33"/>
      <c r="O40" s="33"/>
      <c r="P40" s="33"/>
      <c r="Q40" s="33"/>
      <c r="R40" s="33"/>
      <c r="S40" s="33"/>
      <c r="T40" s="33"/>
      <c r="U40" s="33"/>
    </row>
    <row r="41" spans="1:21" ht="14.4" x14ac:dyDescent="0.3">
      <c r="A41" s="77"/>
      <c r="B41" s="24"/>
      <c r="C41" s="78" t="s">
        <v>386</v>
      </c>
      <c r="D41" s="78"/>
      <c r="E41" s="78" t="s">
        <v>404</v>
      </c>
      <c r="F41" s="78"/>
      <c r="G41" s="78"/>
      <c r="H41" s="78"/>
      <c r="I41" s="78" t="s">
        <v>397</v>
      </c>
      <c r="J41" s="78"/>
      <c r="K41" s="78"/>
      <c r="L41" s="78"/>
      <c r="M41" s="79" t="s">
        <v>403</v>
      </c>
      <c r="N41" s="80"/>
      <c r="O41" s="81"/>
      <c r="P41" s="79" t="s">
        <v>405</v>
      </c>
      <c r="Q41" s="80"/>
      <c r="R41" s="81"/>
      <c r="S41" s="79" t="s">
        <v>406</v>
      </c>
      <c r="T41" s="80"/>
      <c r="U41" s="81"/>
    </row>
    <row r="42" spans="1:21" ht="43.2" x14ac:dyDescent="0.3">
      <c r="A42" s="77"/>
      <c r="B42" s="24" t="s">
        <v>387</v>
      </c>
      <c r="C42" s="24" t="s">
        <v>4</v>
      </c>
      <c r="D42" s="24" t="s">
        <v>3</v>
      </c>
      <c r="E42" s="24" t="s">
        <v>398</v>
      </c>
      <c r="F42" s="24" t="s">
        <v>399</v>
      </c>
      <c r="G42" s="24" t="s">
        <v>400</v>
      </c>
      <c r="H42" s="24" t="s">
        <v>401</v>
      </c>
      <c r="I42" s="24" t="s">
        <v>9</v>
      </c>
      <c r="J42" s="24" t="s">
        <v>10</v>
      </c>
      <c r="K42" s="24" t="s">
        <v>11</v>
      </c>
      <c r="L42" s="24" t="s">
        <v>12</v>
      </c>
      <c r="M42" s="24" t="s">
        <v>13</v>
      </c>
      <c r="N42" s="24" t="s">
        <v>14</v>
      </c>
      <c r="O42" s="24" t="s">
        <v>402</v>
      </c>
      <c r="P42" s="23" t="s">
        <v>382</v>
      </c>
      <c r="Q42" s="24" t="s">
        <v>16</v>
      </c>
      <c r="R42" s="24" t="s">
        <v>17</v>
      </c>
      <c r="S42" s="24" t="s">
        <v>18</v>
      </c>
      <c r="T42" s="23" t="s">
        <v>407</v>
      </c>
      <c r="U42" s="24" t="s">
        <v>20</v>
      </c>
    </row>
    <row r="43" spans="1:21" ht="14.4" x14ac:dyDescent="0.3">
      <c r="A43" s="24" t="s">
        <v>388</v>
      </c>
      <c r="B43" s="28" t="s">
        <v>208</v>
      </c>
      <c r="C43" s="28" t="s">
        <v>275</v>
      </c>
      <c r="D43" s="28">
        <v>0.64</v>
      </c>
      <c r="E43" s="28" t="s">
        <v>209</v>
      </c>
      <c r="F43" s="28" t="s">
        <v>91</v>
      </c>
      <c r="G43" s="28" t="s">
        <v>93</v>
      </c>
      <c r="H43" s="28" t="s">
        <v>342</v>
      </c>
      <c r="I43" s="28" t="s">
        <v>275</v>
      </c>
      <c r="J43" s="28" t="s">
        <v>94</v>
      </c>
      <c r="K43" s="28" t="s">
        <v>88</v>
      </c>
      <c r="L43" s="28" t="s">
        <v>209</v>
      </c>
      <c r="M43" s="28" t="s">
        <v>89</v>
      </c>
      <c r="N43" s="28" t="s">
        <v>344</v>
      </c>
      <c r="O43" s="28" t="s">
        <v>294</v>
      </c>
      <c r="P43" s="28">
        <v>0.89</v>
      </c>
      <c r="Q43" s="28" t="s">
        <v>358</v>
      </c>
      <c r="R43" s="28" t="s">
        <v>139</v>
      </c>
      <c r="S43" s="28" t="s">
        <v>101</v>
      </c>
      <c r="T43" s="28" t="s">
        <v>329</v>
      </c>
      <c r="U43" s="28" t="s">
        <v>131</v>
      </c>
    </row>
    <row r="44" spans="1:21" ht="14.4" x14ac:dyDescent="0.3">
      <c r="A44" s="24" t="s">
        <v>389</v>
      </c>
      <c r="B44" s="28" t="s">
        <v>129</v>
      </c>
      <c r="C44" s="28" t="s">
        <v>274</v>
      </c>
      <c r="D44" s="28">
        <v>0.33</v>
      </c>
      <c r="E44" s="28" t="s">
        <v>343</v>
      </c>
      <c r="F44" s="28" t="s">
        <v>225</v>
      </c>
      <c r="G44" s="28" t="s">
        <v>344</v>
      </c>
      <c r="H44" s="28" t="s">
        <v>294</v>
      </c>
      <c r="I44" s="28" t="s">
        <v>363</v>
      </c>
      <c r="J44" s="28" t="s">
        <v>125</v>
      </c>
      <c r="K44" s="28" t="s">
        <v>344</v>
      </c>
      <c r="L44" s="28" t="s">
        <v>99</v>
      </c>
      <c r="M44" s="28" t="s">
        <v>103</v>
      </c>
      <c r="N44" s="28" t="s">
        <v>327</v>
      </c>
      <c r="O44" s="28" t="s">
        <v>126</v>
      </c>
      <c r="P44" s="28" t="s">
        <v>164</v>
      </c>
      <c r="Q44" s="28" t="s">
        <v>279</v>
      </c>
      <c r="R44" s="28" t="s">
        <v>329</v>
      </c>
      <c r="S44" s="28" t="s">
        <v>140</v>
      </c>
      <c r="T44" s="28" t="s">
        <v>225</v>
      </c>
      <c r="U44" s="28" t="s">
        <v>94</v>
      </c>
    </row>
    <row r="45" spans="1:21" ht="15" thickBot="1" x14ac:dyDescent="0.35">
      <c r="A45" s="34" t="s">
        <v>390</v>
      </c>
      <c r="B45" s="39">
        <v>0.04</v>
      </c>
      <c r="C45" s="39" t="s">
        <v>159</v>
      </c>
      <c r="D45" s="39">
        <v>0.03</v>
      </c>
      <c r="E45" s="39" t="s">
        <v>161</v>
      </c>
      <c r="F45" s="39" t="s">
        <v>137</v>
      </c>
      <c r="G45" s="39" t="s">
        <v>163</v>
      </c>
      <c r="H45" s="39" t="s">
        <v>162</v>
      </c>
      <c r="I45" s="39">
        <v>0.04</v>
      </c>
      <c r="J45" s="39">
        <v>0.01</v>
      </c>
      <c r="K45" s="39" t="s">
        <v>162</v>
      </c>
      <c r="L45" s="39" t="s">
        <v>227</v>
      </c>
      <c r="M45" s="39" t="s">
        <v>134</v>
      </c>
      <c r="N45" s="39" t="s">
        <v>161</v>
      </c>
      <c r="O45" s="39" t="s">
        <v>159</v>
      </c>
      <c r="P45" s="39" t="s">
        <v>160</v>
      </c>
      <c r="Q45" s="39" t="s">
        <v>162</v>
      </c>
      <c r="R45" s="39" t="s">
        <v>159</v>
      </c>
      <c r="S45" s="39" t="s">
        <v>160</v>
      </c>
      <c r="T45" s="39" t="s">
        <v>163</v>
      </c>
      <c r="U45" s="39">
        <v>0.03</v>
      </c>
    </row>
    <row r="46" spans="1:21" ht="15" thickTop="1" x14ac:dyDescent="0.3">
      <c r="A46"/>
      <c r="B46" s="36"/>
      <c r="C46" s="36"/>
      <c r="D46" s="36"/>
      <c r="E46" s="36"/>
      <c r="F46" s="36"/>
      <c r="G46" s="36"/>
      <c r="H46" s="36"/>
      <c r="I46" s="36"/>
      <c r="J46" s="36"/>
      <c r="K46" s="36"/>
      <c r="L46" s="36"/>
      <c r="M46" s="36"/>
      <c r="N46" s="36"/>
      <c r="O46" s="36"/>
      <c r="P46" s="36"/>
      <c r="Q46" s="36"/>
      <c r="R46" s="36"/>
      <c r="S46" s="36"/>
      <c r="T46" s="36"/>
      <c r="U46" s="36"/>
    </row>
    <row r="47" spans="1:21" ht="14.4" x14ac:dyDescent="0.25">
      <c r="B47" s="82" t="s">
        <v>417</v>
      </c>
      <c r="C47" s="83"/>
      <c r="D47" s="83"/>
      <c r="E47" s="83"/>
      <c r="F47" s="83"/>
      <c r="G47" s="83"/>
      <c r="H47" s="83"/>
      <c r="I47" s="83"/>
      <c r="J47" s="30" t="s">
        <v>415</v>
      </c>
      <c r="K47" s="29"/>
      <c r="L47" s="29"/>
    </row>
    <row r="48" spans="1:21" ht="14.4" x14ac:dyDescent="0.25">
      <c r="B48" s="68"/>
      <c r="C48" s="68"/>
      <c r="D48" s="68"/>
      <c r="E48" s="68"/>
      <c r="F48" s="68"/>
      <c r="G48" s="68"/>
      <c r="H48" s="68"/>
      <c r="I48" s="68"/>
      <c r="J48" s="30" t="s">
        <v>416</v>
      </c>
      <c r="K48" s="29"/>
      <c r="L48" s="29"/>
    </row>
    <row r="49" spans="2:12" ht="14.4" x14ac:dyDescent="0.25">
      <c r="B49" s="68"/>
      <c r="C49" s="68"/>
      <c r="D49" s="68"/>
      <c r="E49" s="68"/>
      <c r="F49" s="68"/>
      <c r="G49" s="68"/>
      <c r="H49" s="68"/>
      <c r="I49" s="68"/>
      <c r="J49" s="29"/>
      <c r="K49" s="29"/>
      <c r="L49" s="29"/>
    </row>
    <row r="50" spans="2:12" ht="14.4" x14ac:dyDescent="0.25">
      <c r="B50" s="68"/>
      <c r="C50" s="68"/>
      <c r="D50" s="68"/>
      <c r="E50" s="68"/>
      <c r="F50" s="68"/>
      <c r="G50" s="68"/>
      <c r="H50" s="68"/>
      <c r="I50" s="68"/>
      <c r="J50" s="29"/>
      <c r="K50" s="29"/>
      <c r="L50" s="29"/>
    </row>
    <row r="51" spans="2:12" ht="14.4" x14ac:dyDescent="0.25">
      <c r="B51" s="68"/>
      <c r="C51" s="68"/>
      <c r="D51" s="68"/>
      <c r="E51" s="68"/>
      <c r="F51" s="68"/>
      <c r="G51" s="68"/>
      <c r="H51" s="68"/>
      <c r="I51" s="68"/>
      <c r="J51" s="29"/>
      <c r="K51" s="29"/>
      <c r="L51" s="29"/>
    </row>
    <row r="52" spans="2:12" ht="14.4" x14ac:dyDescent="0.25">
      <c r="B52" s="68"/>
      <c r="C52" s="68"/>
      <c r="D52" s="68"/>
      <c r="E52" s="68"/>
      <c r="F52" s="68"/>
      <c r="G52" s="68"/>
      <c r="H52" s="68"/>
      <c r="I52" s="68"/>
      <c r="J52" s="29"/>
      <c r="K52" s="29"/>
      <c r="L52" s="29"/>
    </row>
    <row r="53" spans="2:12" ht="14.4" x14ac:dyDescent="0.25">
      <c r="B53" s="68"/>
      <c r="C53" s="68"/>
      <c r="D53" s="68"/>
      <c r="E53" s="68"/>
      <c r="F53" s="68"/>
      <c r="G53" s="68"/>
      <c r="H53" s="68"/>
      <c r="I53" s="68"/>
      <c r="J53" s="29"/>
      <c r="K53" s="29"/>
      <c r="L53" s="29"/>
    </row>
    <row r="54" spans="2:12" x14ac:dyDescent="0.25">
      <c r="B54" s="69"/>
      <c r="C54" s="69"/>
      <c r="D54" s="69"/>
      <c r="E54" s="69"/>
      <c r="F54" s="69"/>
      <c r="G54" s="69"/>
      <c r="H54" s="69"/>
      <c r="I54" s="69"/>
      <c r="J54" s="69"/>
      <c r="K54" s="69"/>
      <c r="L54" s="69"/>
    </row>
    <row r="55" spans="2:12" x14ac:dyDescent="0.25">
      <c r="B55" s="69"/>
      <c r="C55" s="69"/>
      <c r="D55" s="69"/>
      <c r="E55" s="69"/>
      <c r="F55" s="69"/>
      <c r="G55" s="69"/>
      <c r="H55" s="69"/>
      <c r="I55" s="69"/>
      <c r="J55" s="69"/>
      <c r="K55" s="69"/>
      <c r="L55" s="69"/>
    </row>
    <row r="56" spans="2:12" x14ac:dyDescent="0.25">
      <c r="B56" s="69"/>
      <c r="C56" s="69"/>
      <c r="D56" s="69"/>
      <c r="E56" s="69"/>
      <c r="F56" s="69"/>
      <c r="G56" s="69"/>
      <c r="H56" s="69"/>
      <c r="I56" s="69"/>
      <c r="J56" s="69"/>
      <c r="K56" s="69"/>
      <c r="L56" s="69"/>
    </row>
  </sheetData>
  <sheetProtection algorithmName="SHA-512" hashValue="TqydwvISGjRLKqEtw8aP4hkLtDCAnqOWUO8Usbff25L87hIdrX/+FZE38P9ytoSRyKpiRX1v3KObOsLQRRRjxA==" saltValue="1N77Tj1qoXxKUOriYC18pA==" spinCount="100000" sheet="1" objects="1" scenarios="1"/>
  <mergeCells count="45">
    <mergeCell ref="B47:I53"/>
    <mergeCell ref="A39:U39"/>
    <mergeCell ref="A41:A42"/>
    <mergeCell ref="C41:D41"/>
    <mergeCell ref="E41:H41"/>
    <mergeCell ref="I41:L41"/>
    <mergeCell ref="M41:O41"/>
    <mergeCell ref="P41:R41"/>
    <mergeCell ref="S41:U41"/>
    <mergeCell ref="P24:R24"/>
    <mergeCell ref="S24:U24"/>
    <mergeCell ref="A31:U31"/>
    <mergeCell ref="A33:A34"/>
    <mergeCell ref="C33:D33"/>
    <mergeCell ref="E33:H33"/>
    <mergeCell ref="I33:L33"/>
    <mergeCell ref="M33:O33"/>
    <mergeCell ref="P33:R33"/>
    <mergeCell ref="S33:U33"/>
    <mergeCell ref="A24:A25"/>
    <mergeCell ref="C24:D24"/>
    <mergeCell ref="E24:H24"/>
    <mergeCell ref="I24:L24"/>
    <mergeCell ref="M24:O24"/>
    <mergeCell ref="I15:L15"/>
    <mergeCell ref="M15:O15"/>
    <mergeCell ref="P15:R15"/>
    <mergeCell ref="S15:U15"/>
    <mergeCell ref="A22:U22"/>
    <mergeCell ref="B1:Q1"/>
    <mergeCell ref="B54:L56"/>
    <mergeCell ref="B2:U2"/>
    <mergeCell ref="B3:P3"/>
    <mergeCell ref="A5:U5"/>
    <mergeCell ref="A7:A8"/>
    <mergeCell ref="C7:D7"/>
    <mergeCell ref="E7:H7"/>
    <mergeCell ref="I7:L7"/>
    <mergeCell ref="M7:O7"/>
    <mergeCell ref="P7:R7"/>
    <mergeCell ref="S7:U7"/>
    <mergeCell ref="A13:U13"/>
    <mergeCell ref="A15:A16"/>
    <mergeCell ref="C15:D15"/>
    <mergeCell ref="E15:H15"/>
  </mergeCells>
  <pageMargins left="0.7" right="0.7" top="0.75" bottom="0.75" header="0.3" footer="0.3"/>
  <pageSetup paperSize="9" fitToHeight="0" orientation="landscape" horizontalDpi="300" verticalDpi="300" r:id="rId1"/>
  <headerFooter scaleWithDoc="0" alignWithMargins="0">
    <oddHeader>&amp;LLucidTalk Poll&amp;C&amp;R</oddHeader>
    <oddFooter>&amp;Llucidtalk.co.uk&amp;C&amp;R&amp;P / &amp;N</oddFooter>
  </headerFooter>
  <ignoredErrors>
    <ignoredError sqref="B43:U45 B35:U37 B26:U29"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584B4-F281-42E7-BED9-A9C4E24F32AF}">
  <sheetPr>
    <pageSetUpPr fitToPage="1"/>
  </sheetPr>
  <dimension ref="A1:U19"/>
  <sheetViews>
    <sheetView showGridLines="0" zoomScale="70" zoomScaleNormal="70" workbookViewId="0">
      <selection activeCell="A2" sqref="A2:O2"/>
    </sheetView>
  </sheetViews>
  <sheetFormatPr defaultColWidth="9.109375" defaultRowHeight="13.8" x14ac:dyDescent="0.25"/>
  <cols>
    <col min="1" max="1" width="27.88671875" style="5" bestFit="1" customWidth="1"/>
    <col min="2" max="21" width="10.77734375" style="5" customWidth="1"/>
    <col min="22" max="16384" width="9.109375" style="5"/>
  </cols>
  <sheetData>
    <row r="1" spans="1:21" x14ac:dyDescent="0.25">
      <c r="A1" s="4" t="str">
        <f>HYPERLINK("#Index!A1","Return to Index")</f>
        <v>Return to Index</v>
      </c>
    </row>
    <row r="2" spans="1:21" ht="37.799999999999997" customHeight="1" x14ac:dyDescent="0.35">
      <c r="A2" s="85" t="s">
        <v>368</v>
      </c>
      <c r="B2" s="86"/>
      <c r="C2" s="86"/>
      <c r="D2" s="86"/>
      <c r="E2" s="86"/>
      <c r="F2" s="86"/>
      <c r="G2" s="86"/>
      <c r="H2" s="86"/>
      <c r="I2" s="86"/>
      <c r="J2" s="86"/>
      <c r="K2" s="86"/>
      <c r="L2" s="86"/>
      <c r="M2" s="86"/>
      <c r="N2" s="86"/>
      <c r="O2" s="86"/>
    </row>
    <row r="4" spans="1:21" ht="33" customHeight="1" x14ac:dyDescent="0.25">
      <c r="A4" s="16"/>
      <c r="B4" s="16"/>
      <c r="C4" s="84" t="s">
        <v>165</v>
      </c>
      <c r="D4" s="84"/>
      <c r="E4" s="84" t="s">
        <v>166</v>
      </c>
      <c r="F4" s="84"/>
      <c r="G4" s="84"/>
      <c r="H4" s="84"/>
      <c r="I4" s="84" t="s">
        <v>167</v>
      </c>
      <c r="J4" s="84"/>
      <c r="K4" s="84"/>
      <c r="L4" s="84"/>
      <c r="M4" s="84" t="s">
        <v>168</v>
      </c>
      <c r="N4" s="84"/>
      <c r="O4" s="84"/>
      <c r="P4" s="87" t="s">
        <v>169</v>
      </c>
      <c r="Q4" s="88"/>
      <c r="R4" s="89"/>
      <c r="S4" s="84" t="s">
        <v>170</v>
      </c>
      <c r="T4" s="84"/>
      <c r="U4" s="84"/>
    </row>
    <row r="5" spans="1:21" ht="50.1" customHeight="1" x14ac:dyDescent="0.25">
      <c r="A5" s="7" t="s">
        <v>1</v>
      </c>
      <c r="B5" s="7" t="s">
        <v>2</v>
      </c>
      <c r="C5" s="7" t="s">
        <v>3</v>
      </c>
      <c r="D5" s="7" t="s">
        <v>4</v>
      </c>
      <c r="E5" s="7" t="s">
        <v>5</v>
      </c>
      <c r="F5" s="7" t="s">
        <v>6</v>
      </c>
      <c r="G5" s="7" t="s">
        <v>7</v>
      </c>
      <c r="H5" s="7" t="s">
        <v>8</v>
      </c>
      <c r="I5" s="7" t="s">
        <v>9</v>
      </c>
      <c r="J5" s="7" t="s">
        <v>10</v>
      </c>
      <c r="K5" s="7" t="s">
        <v>11</v>
      </c>
      <c r="L5" s="7" t="s">
        <v>12</v>
      </c>
      <c r="M5" s="7" t="s">
        <v>13</v>
      </c>
      <c r="N5" s="7" t="s">
        <v>14</v>
      </c>
      <c r="O5" s="7" t="s">
        <v>15</v>
      </c>
      <c r="P5" s="7" t="s">
        <v>382</v>
      </c>
      <c r="Q5" s="7" t="s">
        <v>16</v>
      </c>
      <c r="R5" s="7" t="s">
        <v>17</v>
      </c>
      <c r="S5" s="7" t="s">
        <v>18</v>
      </c>
      <c r="T5" s="7" t="s">
        <v>19</v>
      </c>
      <c r="U5" s="7" t="s">
        <v>20</v>
      </c>
    </row>
    <row r="6" spans="1:21" ht="20.100000000000001" customHeight="1" x14ac:dyDescent="0.25">
      <c r="A6" s="8" t="s">
        <v>21</v>
      </c>
      <c r="B6" s="9" t="s">
        <v>22</v>
      </c>
      <c r="C6" s="9" t="s">
        <v>23</v>
      </c>
      <c r="D6" s="9" t="s">
        <v>24</v>
      </c>
      <c r="E6" s="9" t="s">
        <v>25</v>
      </c>
      <c r="F6" s="9" t="s">
        <v>26</v>
      </c>
      <c r="G6" s="9" t="s">
        <v>27</v>
      </c>
      <c r="H6" s="9" t="s">
        <v>28</v>
      </c>
      <c r="I6" s="9" t="s">
        <v>29</v>
      </c>
      <c r="J6" s="9" t="s">
        <v>30</v>
      </c>
      <c r="K6" s="9" t="s">
        <v>31</v>
      </c>
      <c r="L6" s="9" t="s">
        <v>32</v>
      </c>
      <c r="M6" s="9" t="s">
        <v>33</v>
      </c>
      <c r="N6" s="9" t="s">
        <v>34</v>
      </c>
      <c r="O6" s="9" t="s">
        <v>35</v>
      </c>
      <c r="P6" s="9" t="s">
        <v>36</v>
      </c>
      <c r="Q6" s="9" t="s">
        <v>37</v>
      </c>
      <c r="R6" s="9" t="s">
        <v>38</v>
      </c>
      <c r="S6" s="9" t="s">
        <v>41</v>
      </c>
      <c r="T6" s="9" t="s">
        <v>42</v>
      </c>
      <c r="U6" s="9" t="s">
        <v>43</v>
      </c>
    </row>
    <row r="7" spans="1:21" ht="20.100000000000001" customHeight="1" x14ac:dyDescent="0.25">
      <c r="A7" s="10" t="s">
        <v>44</v>
      </c>
      <c r="B7" s="11" t="s">
        <v>45</v>
      </c>
      <c r="C7" s="11" t="s">
        <v>46</v>
      </c>
      <c r="D7" s="11" t="s">
        <v>47</v>
      </c>
      <c r="E7" s="11" t="s">
        <v>48</v>
      </c>
      <c r="F7" s="11" t="s">
        <v>49</v>
      </c>
      <c r="G7" s="11" t="s">
        <v>50</v>
      </c>
      <c r="H7" s="11" t="s">
        <v>51</v>
      </c>
      <c r="I7" s="11" t="s">
        <v>52</v>
      </c>
      <c r="J7" s="11" t="s">
        <v>53</v>
      </c>
      <c r="K7" s="11" t="s">
        <v>54</v>
      </c>
      <c r="L7" s="11" t="s">
        <v>55</v>
      </c>
      <c r="M7" s="11" t="s">
        <v>56</v>
      </c>
      <c r="N7" s="11" t="s">
        <v>57</v>
      </c>
      <c r="O7" s="11" t="s">
        <v>58</v>
      </c>
      <c r="P7" s="11" t="s">
        <v>59</v>
      </c>
      <c r="Q7" s="11" t="s">
        <v>60</v>
      </c>
      <c r="R7" s="11" t="s">
        <v>61</v>
      </c>
      <c r="S7" s="11" t="s">
        <v>64</v>
      </c>
      <c r="T7" s="11" t="s">
        <v>35</v>
      </c>
      <c r="U7" s="11" t="s">
        <v>65</v>
      </c>
    </row>
    <row r="8" spans="1:21" ht="20.100000000000001" customHeight="1" x14ac:dyDescent="0.25">
      <c r="A8" s="8" t="s">
        <v>66</v>
      </c>
      <c r="B8" s="9" t="s">
        <v>67</v>
      </c>
      <c r="C8" s="9" t="s">
        <v>68</v>
      </c>
      <c r="D8" s="9" t="s">
        <v>69</v>
      </c>
      <c r="E8" s="9" t="s">
        <v>70</v>
      </c>
      <c r="F8" s="9" t="s">
        <v>71</v>
      </c>
      <c r="G8" s="9" t="s">
        <v>72</v>
      </c>
      <c r="H8" s="9" t="s">
        <v>73</v>
      </c>
      <c r="I8" s="9" t="s">
        <v>74</v>
      </c>
      <c r="J8" s="9" t="s">
        <v>75</v>
      </c>
      <c r="K8" s="9" t="s">
        <v>76</v>
      </c>
      <c r="L8" s="9" t="s">
        <v>77</v>
      </c>
      <c r="M8" s="9" t="s">
        <v>62</v>
      </c>
      <c r="N8" s="9" t="s">
        <v>78</v>
      </c>
      <c r="O8" s="9" t="s">
        <v>79</v>
      </c>
      <c r="P8" s="9" t="s">
        <v>80</v>
      </c>
      <c r="Q8" s="9" t="s">
        <v>81</v>
      </c>
      <c r="R8" s="9" t="s">
        <v>82</v>
      </c>
      <c r="S8" s="9" t="s">
        <v>84</v>
      </c>
      <c r="T8" s="9" t="s">
        <v>85</v>
      </c>
      <c r="U8" s="9" t="s">
        <v>86</v>
      </c>
    </row>
    <row r="9" spans="1:21" ht="20.100000000000001" customHeight="1" x14ac:dyDescent="0.25">
      <c r="A9" s="10" t="s">
        <v>87</v>
      </c>
      <c r="B9" s="11" t="s">
        <v>88</v>
      </c>
      <c r="C9" s="11" t="s">
        <v>89</v>
      </c>
      <c r="D9" s="11" t="s">
        <v>90</v>
      </c>
      <c r="E9" s="11" t="s">
        <v>89</v>
      </c>
      <c r="F9" s="11" t="s">
        <v>91</v>
      </c>
      <c r="G9" s="11" t="s">
        <v>88</v>
      </c>
      <c r="H9" s="11" t="s">
        <v>92</v>
      </c>
      <c r="I9" s="11" t="s">
        <v>93</v>
      </c>
      <c r="J9" s="11" t="s">
        <v>91</v>
      </c>
      <c r="K9" s="11" t="s">
        <v>91</v>
      </c>
      <c r="L9" s="11" t="s">
        <v>90</v>
      </c>
      <c r="M9" s="11" t="s">
        <v>94</v>
      </c>
      <c r="N9" s="11" t="s">
        <v>95</v>
      </c>
      <c r="O9" s="11" t="s">
        <v>88</v>
      </c>
      <c r="P9" s="11" t="s">
        <v>96</v>
      </c>
      <c r="Q9" s="11" t="s">
        <v>97</v>
      </c>
      <c r="R9" s="11" t="s">
        <v>98</v>
      </c>
      <c r="S9" s="11" t="s">
        <v>101</v>
      </c>
      <c r="T9" s="11" t="s">
        <v>102</v>
      </c>
      <c r="U9" s="11" t="s">
        <v>103</v>
      </c>
    </row>
    <row r="10" spans="1:21" ht="20.100000000000001" customHeight="1" x14ac:dyDescent="0.25">
      <c r="A10" s="8" t="s">
        <v>104</v>
      </c>
      <c r="B10" s="9" t="s">
        <v>105</v>
      </c>
      <c r="C10" s="9" t="s">
        <v>106</v>
      </c>
      <c r="D10" s="9" t="s">
        <v>72</v>
      </c>
      <c r="E10" s="9" t="s">
        <v>107</v>
      </c>
      <c r="F10" s="9" t="s">
        <v>108</v>
      </c>
      <c r="G10" s="9" t="s">
        <v>109</v>
      </c>
      <c r="H10" s="9" t="s">
        <v>108</v>
      </c>
      <c r="I10" s="9" t="s">
        <v>110</v>
      </c>
      <c r="J10" s="9" t="s">
        <v>111</v>
      </c>
      <c r="K10" s="9" t="s">
        <v>40</v>
      </c>
      <c r="L10" s="9" t="s">
        <v>112</v>
      </c>
      <c r="M10" s="9" t="s">
        <v>113</v>
      </c>
      <c r="N10" s="9" t="s">
        <v>114</v>
      </c>
      <c r="O10" s="9" t="s">
        <v>40</v>
      </c>
      <c r="P10" s="9" t="s">
        <v>115</v>
      </c>
      <c r="Q10" s="9" t="s">
        <v>116</v>
      </c>
      <c r="R10" s="9" t="s">
        <v>117</v>
      </c>
      <c r="S10" s="9" t="s">
        <v>120</v>
      </c>
      <c r="T10" s="9" t="s">
        <v>121</v>
      </c>
      <c r="U10" s="9" t="s">
        <v>122</v>
      </c>
    </row>
    <row r="11" spans="1:21" ht="20.100000000000001" customHeight="1" x14ac:dyDescent="0.25">
      <c r="A11" s="10" t="s">
        <v>123</v>
      </c>
      <c r="B11" s="11" t="s">
        <v>124</v>
      </c>
      <c r="C11" s="11" t="s">
        <v>125</v>
      </c>
      <c r="D11" s="11" t="s">
        <v>126</v>
      </c>
      <c r="E11" s="11" t="s">
        <v>127</v>
      </c>
      <c r="F11" s="11" t="s">
        <v>125</v>
      </c>
      <c r="G11" s="11" t="s">
        <v>124</v>
      </c>
      <c r="H11" s="11" t="s">
        <v>128</v>
      </c>
      <c r="I11" s="11" t="s">
        <v>129</v>
      </c>
      <c r="J11" s="11" t="s">
        <v>99</v>
      </c>
      <c r="K11" s="11" t="s">
        <v>130</v>
      </c>
      <c r="L11" s="11" t="s">
        <v>129</v>
      </c>
      <c r="M11" s="11" t="s">
        <v>131</v>
      </c>
      <c r="N11" s="11" t="s">
        <v>132</v>
      </c>
      <c r="O11" s="11" t="s">
        <v>133</v>
      </c>
      <c r="P11" s="11" t="s">
        <v>134</v>
      </c>
      <c r="Q11" s="11" t="s">
        <v>135</v>
      </c>
      <c r="R11" s="11" t="s">
        <v>94</v>
      </c>
      <c r="S11" s="11" t="s">
        <v>140</v>
      </c>
      <c r="T11" s="11" t="s">
        <v>141</v>
      </c>
      <c r="U11" s="11" t="s">
        <v>136</v>
      </c>
    </row>
    <row r="12" spans="1:21" ht="20.100000000000001" customHeight="1" x14ac:dyDescent="0.25">
      <c r="A12" s="8" t="s">
        <v>142</v>
      </c>
      <c r="B12" s="9" t="s">
        <v>143</v>
      </c>
      <c r="C12" s="9" t="s">
        <v>144</v>
      </c>
      <c r="D12" s="9" t="s">
        <v>145</v>
      </c>
      <c r="E12" s="9" t="s">
        <v>146</v>
      </c>
      <c r="F12" s="9" t="s">
        <v>116</v>
      </c>
      <c r="G12" s="9" t="s">
        <v>147</v>
      </c>
      <c r="H12" s="9" t="s">
        <v>148</v>
      </c>
      <c r="I12" s="9" t="s">
        <v>149</v>
      </c>
      <c r="J12" s="9" t="s">
        <v>150</v>
      </c>
      <c r="K12" s="9" t="s">
        <v>150</v>
      </c>
      <c r="L12" s="9" t="s">
        <v>151</v>
      </c>
      <c r="M12" s="9" t="s">
        <v>152</v>
      </c>
      <c r="N12" s="9" t="s">
        <v>153</v>
      </c>
      <c r="O12" s="9" t="s">
        <v>148</v>
      </c>
      <c r="P12" s="9" t="s">
        <v>154</v>
      </c>
      <c r="Q12" s="9" t="s">
        <v>146</v>
      </c>
      <c r="R12" s="9" t="s">
        <v>149</v>
      </c>
      <c r="S12" s="9" t="s">
        <v>156</v>
      </c>
      <c r="T12" s="9" t="s">
        <v>157</v>
      </c>
      <c r="U12" s="9" t="s">
        <v>151</v>
      </c>
    </row>
    <row r="13" spans="1:21" ht="20.100000000000001" customHeight="1" x14ac:dyDescent="0.25">
      <c r="A13" s="10" t="s">
        <v>158</v>
      </c>
      <c r="B13" s="11" t="s">
        <v>159</v>
      </c>
      <c r="C13" s="11" t="s">
        <v>160</v>
      </c>
      <c r="D13" s="11" t="s">
        <v>161</v>
      </c>
      <c r="E13" s="11" t="s">
        <v>162</v>
      </c>
      <c r="F13" s="11" t="s">
        <v>134</v>
      </c>
      <c r="G13" s="11" t="s">
        <v>159</v>
      </c>
      <c r="H13" s="11" t="s">
        <v>159</v>
      </c>
      <c r="I13" s="11" t="s">
        <v>159</v>
      </c>
      <c r="J13" s="11" t="s">
        <v>163</v>
      </c>
      <c r="K13" s="11" t="s">
        <v>161</v>
      </c>
      <c r="L13" s="11" t="s">
        <v>164</v>
      </c>
      <c r="M13" s="11" t="s">
        <v>159</v>
      </c>
      <c r="N13" s="11" t="s">
        <v>161</v>
      </c>
      <c r="O13" s="11" t="s">
        <v>159</v>
      </c>
      <c r="P13" s="11" t="s">
        <v>159</v>
      </c>
      <c r="Q13" s="11" t="s">
        <v>162</v>
      </c>
      <c r="R13" s="11" t="s">
        <v>159</v>
      </c>
      <c r="S13" s="11" t="s">
        <v>160</v>
      </c>
      <c r="T13" s="11" t="s">
        <v>161</v>
      </c>
      <c r="U13" s="11" t="s">
        <v>163</v>
      </c>
    </row>
    <row r="16" spans="1:21" x14ac:dyDescent="0.25">
      <c r="A16" s="12" t="s">
        <v>369</v>
      </c>
      <c r="B16" s="13" t="s">
        <v>370</v>
      </c>
    </row>
    <row r="17" spans="1:2" x14ac:dyDescent="0.25">
      <c r="A17" s="12" t="s">
        <v>379</v>
      </c>
      <c r="B17" s="14">
        <v>0.36</v>
      </c>
    </row>
    <row r="18" spans="1:2" x14ac:dyDescent="0.25">
      <c r="A18" s="12" t="s">
        <v>378</v>
      </c>
      <c r="B18" s="14">
        <v>0.61</v>
      </c>
    </row>
    <row r="19" spans="1:2" x14ac:dyDescent="0.25">
      <c r="A19" s="12" t="s">
        <v>377</v>
      </c>
      <c r="B19" s="14">
        <v>0.03</v>
      </c>
    </row>
  </sheetData>
  <sheetProtection algorithmName="SHA-512" hashValue="xH3W1smMol+Fo128gkzBNH/2twXX+QzQffqaslA0pVIqWMcQMnOKsYH8UOeMVJHTf+VuvRmfpR9iAWsb/YQi4Q==" saltValue="NEbX3RKTujSRzHW6tlWQfg==" spinCount="100000" sheet="1" objects="1" scenarios="1"/>
  <mergeCells count="7">
    <mergeCell ref="S4:U4"/>
    <mergeCell ref="A2:O2"/>
    <mergeCell ref="C4:D4"/>
    <mergeCell ref="E4:H4"/>
    <mergeCell ref="I4:L4"/>
    <mergeCell ref="M4:O4"/>
    <mergeCell ref="P4:R4"/>
  </mergeCells>
  <pageMargins left="0.7" right="0.7" top="0.75" bottom="0.75" header="0.3" footer="0.3"/>
  <pageSetup paperSize="9" fitToHeight="0" orientation="landscape" horizontalDpi="300" verticalDpi="300" r:id="rId1"/>
  <headerFooter scaleWithDoc="0" alignWithMargins="0">
    <oddHeader>&amp;LLucidTalk Poll&amp;C&amp;R</oddHeader>
    <oddFooter>&amp;Llucidtalk.co.uk&amp;C&amp;R&amp;P / &amp;N</oddFooter>
  </headerFooter>
  <ignoredErrors>
    <ignoredError sqref="B6:U13"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22"/>
  <sheetViews>
    <sheetView showGridLines="0" zoomScale="70" zoomScaleNormal="70" workbookViewId="0">
      <selection activeCell="A2" sqref="A2:O2"/>
    </sheetView>
  </sheetViews>
  <sheetFormatPr defaultColWidth="9.109375" defaultRowHeight="13.8" x14ac:dyDescent="0.25"/>
  <cols>
    <col min="1" max="1" width="27.88671875" style="5" bestFit="1" customWidth="1"/>
    <col min="2" max="21" width="10.77734375" style="5" customWidth="1"/>
    <col min="22" max="16384" width="9.109375" style="5"/>
  </cols>
  <sheetData>
    <row r="1" spans="1:21" x14ac:dyDescent="0.25">
      <c r="A1" s="4" t="str">
        <f>HYPERLINK("#Index!A1","Return to Index")</f>
        <v>Return to Index</v>
      </c>
    </row>
    <row r="2" spans="1:21" ht="50.1" customHeight="1" x14ac:dyDescent="0.35">
      <c r="A2" s="85" t="s">
        <v>367</v>
      </c>
      <c r="B2" s="86"/>
      <c r="C2" s="86"/>
      <c r="D2" s="86"/>
      <c r="E2" s="86"/>
      <c r="F2" s="86"/>
      <c r="G2" s="86"/>
      <c r="H2" s="86"/>
      <c r="I2" s="86"/>
      <c r="J2" s="86"/>
      <c r="K2" s="86"/>
      <c r="L2" s="86"/>
      <c r="M2" s="86"/>
      <c r="N2" s="86"/>
      <c r="O2" s="86"/>
    </row>
    <row r="4" spans="1:21" x14ac:dyDescent="0.25">
      <c r="A4" s="6"/>
      <c r="B4" s="6"/>
      <c r="C4" s="84" t="s">
        <v>165</v>
      </c>
      <c r="D4" s="84"/>
      <c r="E4" s="84" t="s">
        <v>166</v>
      </c>
      <c r="F4" s="84"/>
      <c r="G4" s="84"/>
      <c r="H4" s="84"/>
      <c r="I4" s="84" t="s">
        <v>167</v>
      </c>
      <c r="J4" s="84"/>
      <c r="K4" s="84"/>
      <c r="L4" s="84"/>
      <c r="M4" s="84" t="s">
        <v>168</v>
      </c>
      <c r="N4" s="84"/>
      <c r="O4" s="84"/>
      <c r="P4" s="87" t="s">
        <v>169</v>
      </c>
      <c r="Q4" s="88"/>
      <c r="R4" s="89"/>
      <c r="S4" s="84" t="s">
        <v>170</v>
      </c>
      <c r="T4" s="84"/>
      <c r="U4" s="84"/>
    </row>
    <row r="5" spans="1:21" ht="50.1" customHeight="1" x14ac:dyDescent="0.25">
      <c r="A5" s="7" t="s">
        <v>1</v>
      </c>
      <c r="B5" s="7" t="s">
        <v>2</v>
      </c>
      <c r="C5" s="7" t="s">
        <v>3</v>
      </c>
      <c r="D5" s="7" t="s">
        <v>4</v>
      </c>
      <c r="E5" s="7" t="s">
        <v>5</v>
      </c>
      <c r="F5" s="7" t="s">
        <v>6</v>
      </c>
      <c r="G5" s="7" t="s">
        <v>7</v>
      </c>
      <c r="H5" s="7" t="s">
        <v>8</v>
      </c>
      <c r="I5" s="7" t="s">
        <v>9</v>
      </c>
      <c r="J5" s="7" t="s">
        <v>10</v>
      </c>
      <c r="K5" s="7" t="s">
        <v>11</v>
      </c>
      <c r="L5" s="7" t="s">
        <v>12</v>
      </c>
      <c r="M5" s="7" t="s">
        <v>13</v>
      </c>
      <c r="N5" s="7" t="s">
        <v>14</v>
      </c>
      <c r="O5" s="7" t="s">
        <v>15</v>
      </c>
      <c r="P5" s="7" t="s">
        <v>382</v>
      </c>
      <c r="Q5" s="7" t="s">
        <v>16</v>
      </c>
      <c r="R5" s="7" t="s">
        <v>17</v>
      </c>
      <c r="S5" s="7" t="s">
        <v>18</v>
      </c>
      <c r="T5" s="7" t="s">
        <v>19</v>
      </c>
      <c r="U5" s="7" t="s">
        <v>20</v>
      </c>
    </row>
    <row r="6" spans="1:21" ht="20.100000000000001" customHeight="1" x14ac:dyDescent="0.25">
      <c r="A6" s="8" t="s">
        <v>21</v>
      </c>
      <c r="B6" s="9" t="s">
        <v>22</v>
      </c>
      <c r="C6" s="9" t="s">
        <v>23</v>
      </c>
      <c r="D6" s="9" t="s">
        <v>24</v>
      </c>
      <c r="E6" s="9" t="s">
        <v>25</v>
      </c>
      <c r="F6" s="9" t="s">
        <v>26</v>
      </c>
      <c r="G6" s="9" t="s">
        <v>27</v>
      </c>
      <c r="H6" s="9" t="s">
        <v>28</v>
      </c>
      <c r="I6" s="9" t="s">
        <v>29</v>
      </c>
      <c r="J6" s="9" t="s">
        <v>30</v>
      </c>
      <c r="K6" s="9" t="s">
        <v>31</v>
      </c>
      <c r="L6" s="9" t="s">
        <v>32</v>
      </c>
      <c r="M6" s="9" t="s">
        <v>33</v>
      </c>
      <c r="N6" s="9" t="s">
        <v>34</v>
      </c>
      <c r="O6" s="9" t="s">
        <v>35</v>
      </c>
      <c r="P6" s="9" t="s">
        <v>36</v>
      </c>
      <c r="Q6" s="9" t="s">
        <v>37</v>
      </c>
      <c r="R6" s="9" t="s">
        <v>38</v>
      </c>
      <c r="S6" s="9" t="s">
        <v>41</v>
      </c>
      <c r="T6" s="9" t="s">
        <v>42</v>
      </c>
      <c r="U6" s="9" t="s">
        <v>43</v>
      </c>
    </row>
    <row r="7" spans="1:21" ht="20.100000000000001" customHeight="1" x14ac:dyDescent="0.25">
      <c r="A7" s="10" t="s">
        <v>44</v>
      </c>
      <c r="B7" s="11" t="s">
        <v>171</v>
      </c>
      <c r="C7" s="11" t="s">
        <v>46</v>
      </c>
      <c r="D7" s="11" t="s">
        <v>172</v>
      </c>
      <c r="E7" s="11" t="s">
        <v>48</v>
      </c>
      <c r="F7" s="11" t="s">
        <v>173</v>
      </c>
      <c r="G7" s="11" t="s">
        <v>174</v>
      </c>
      <c r="H7" s="11" t="s">
        <v>175</v>
      </c>
      <c r="I7" s="11" t="s">
        <v>176</v>
      </c>
      <c r="J7" s="11" t="s">
        <v>53</v>
      </c>
      <c r="K7" s="11" t="s">
        <v>177</v>
      </c>
      <c r="L7" s="11" t="s">
        <v>178</v>
      </c>
      <c r="M7" s="11" t="s">
        <v>179</v>
      </c>
      <c r="N7" s="11" t="s">
        <v>53</v>
      </c>
      <c r="O7" s="11" t="s">
        <v>58</v>
      </c>
      <c r="P7" s="11" t="s">
        <v>59</v>
      </c>
      <c r="Q7" s="11" t="s">
        <v>180</v>
      </c>
      <c r="R7" s="11" t="s">
        <v>181</v>
      </c>
      <c r="S7" s="11" t="s">
        <v>64</v>
      </c>
      <c r="T7" s="11" t="s">
        <v>35</v>
      </c>
      <c r="U7" s="11" t="s">
        <v>183</v>
      </c>
    </row>
    <row r="8" spans="1:21" ht="20.100000000000001" customHeight="1" x14ac:dyDescent="0.25">
      <c r="A8" s="8" t="s">
        <v>184</v>
      </c>
      <c r="B8" s="9" t="s">
        <v>185</v>
      </c>
      <c r="C8" s="9" t="s">
        <v>186</v>
      </c>
      <c r="D8" s="9" t="s">
        <v>187</v>
      </c>
      <c r="E8" s="9" t="s">
        <v>188</v>
      </c>
      <c r="F8" s="9" t="s">
        <v>189</v>
      </c>
      <c r="G8" s="9" t="s">
        <v>190</v>
      </c>
      <c r="H8" s="9" t="s">
        <v>77</v>
      </c>
      <c r="I8" s="9" t="s">
        <v>191</v>
      </c>
      <c r="J8" s="9" t="s">
        <v>192</v>
      </c>
      <c r="K8" s="9" t="s">
        <v>193</v>
      </c>
      <c r="L8" s="9" t="s">
        <v>194</v>
      </c>
      <c r="M8" s="9" t="s">
        <v>195</v>
      </c>
      <c r="N8" s="9" t="s">
        <v>40</v>
      </c>
      <c r="O8" s="9" t="s">
        <v>196</v>
      </c>
      <c r="P8" s="9" t="s">
        <v>197</v>
      </c>
      <c r="Q8" s="9" t="s">
        <v>198</v>
      </c>
      <c r="R8" s="9" t="s">
        <v>199</v>
      </c>
      <c r="S8" s="9" t="s">
        <v>202</v>
      </c>
      <c r="T8" s="9" t="s">
        <v>203</v>
      </c>
      <c r="U8" s="9" t="s">
        <v>204</v>
      </c>
    </row>
    <row r="9" spans="1:21" ht="20.100000000000001" customHeight="1" x14ac:dyDescent="0.25">
      <c r="A9" s="10" t="s">
        <v>205</v>
      </c>
      <c r="B9" s="11" t="s">
        <v>206</v>
      </c>
      <c r="C9" s="11" t="s">
        <v>206</v>
      </c>
      <c r="D9" s="11" t="s">
        <v>88</v>
      </c>
      <c r="E9" s="11" t="s">
        <v>207</v>
      </c>
      <c r="F9" s="11" t="s">
        <v>100</v>
      </c>
      <c r="G9" s="11" t="s">
        <v>208</v>
      </c>
      <c r="H9" s="11" t="s">
        <v>126</v>
      </c>
      <c r="I9" s="11" t="s">
        <v>208</v>
      </c>
      <c r="J9" s="11" t="s">
        <v>206</v>
      </c>
      <c r="K9" s="11" t="s">
        <v>88</v>
      </c>
      <c r="L9" s="11" t="s">
        <v>100</v>
      </c>
      <c r="M9" s="11" t="s">
        <v>136</v>
      </c>
      <c r="N9" s="11" t="s">
        <v>128</v>
      </c>
      <c r="O9" s="11" t="s">
        <v>209</v>
      </c>
      <c r="P9" s="11" t="s">
        <v>210</v>
      </c>
      <c r="Q9" s="11" t="s">
        <v>101</v>
      </c>
      <c r="R9" s="11" t="s">
        <v>211</v>
      </c>
      <c r="S9" s="11" t="s">
        <v>213</v>
      </c>
      <c r="T9" s="11" t="s">
        <v>207</v>
      </c>
      <c r="U9" s="11" t="s">
        <v>98</v>
      </c>
    </row>
    <row r="10" spans="1:21" ht="20.100000000000001" customHeight="1" x14ac:dyDescent="0.25">
      <c r="A10" s="8" t="s">
        <v>214</v>
      </c>
      <c r="B10" s="9" t="s">
        <v>215</v>
      </c>
      <c r="C10" s="9" t="s">
        <v>216</v>
      </c>
      <c r="D10" s="9" t="s">
        <v>108</v>
      </c>
      <c r="E10" s="9" t="s">
        <v>152</v>
      </c>
      <c r="F10" s="9" t="s">
        <v>112</v>
      </c>
      <c r="G10" s="9" t="s">
        <v>217</v>
      </c>
      <c r="H10" s="9" t="s">
        <v>37</v>
      </c>
      <c r="I10" s="9" t="s">
        <v>216</v>
      </c>
      <c r="J10" s="9" t="s">
        <v>115</v>
      </c>
      <c r="K10" s="9" t="s">
        <v>60</v>
      </c>
      <c r="L10" s="9" t="s">
        <v>151</v>
      </c>
      <c r="M10" s="9" t="s">
        <v>218</v>
      </c>
      <c r="N10" s="9" t="s">
        <v>219</v>
      </c>
      <c r="O10" s="9" t="s">
        <v>83</v>
      </c>
      <c r="P10" s="9" t="s">
        <v>150</v>
      </c>
      <c r="Q10" s="9" t="s">
        <v>220</v>
      </c>
      <c r="R10" s="9" t="s">
        <v>221</v>
      </c>
      <c r="S10" s="9" t="s">
        <v>144</v>
      </c>
      <c r="T10" s="9" t="s">
        <v>222</v>
      </c>
      <c r="U10" s="9" t="s">
        <v>223</v>
      </c>
    </row>
    <row r="11" spans="1:21" ht="20.100000000000001" customHeight="1" x14ac:dyDescent="0.25">
      <c r="A11" s="10" t="s">
        <v>224</v>
      </c>
      <c r="B11" s="11" t="s">
        <v>211</v>
      </c>
      <c r="C11" s="11" t="s">
        <v>225</v>
      </c>
      <c r="D11" s="11" t="s">
        <v>226</v>
      </c>
      <c r="E11" s="11" t="s">
        <v>226</v>
      </c>
      <c r="F11" s="11" t="s">
        <v>138</v>
      </c>
      <c r="G11" s="11" t="s">
        <v>141</v>
      </c>
      <c r="H11" s="11" t="s">
        <v>133</v>
      </c>
      <c r="I11" s="11" t="s">
        <v>99</v>
      </c>
      <c r="J11" s="11" t="s">
        <v>227</v>
      </c>
      <c r="K11" s="11" t="s">
        <v>125</v>
      </c>
      <c r="L11" s="11" t="s">
        <v>164</v>
      </c>
      <c r="M11" s="11" t="s">
        <v>226</v>
      </c>
      <c r="N11" s="11" t="s">
        <v>211</v>
      </c>
      <c r="O11" s="11" t="s">
        <v>103</v>
      </c>
      <c r="P11" s="11" t="s">
        <v>161</v>
      </c>
      <c r="Q11" s="11" t="s">
        <v>228</v>
      </c>
      <c r="R11" s="11" t="s">
        <v>128</v>
      </c>
      <c r="S11" s="11" t="s">
        <v>137</v>
      </c>
      <c r="T11" s="11" t="s">
        <v>230</v>
      </c>
      <c r="U11" s="11" t="s">
        <v>231</v>
      </c>
    </row>
    <row r="12" spans="1:21" ht="20.100000000000001" customHeight="1" x14ac:dyDescent="0.25">
      <c r="A12" s="8" t="s">
        <v>232</v>
      </c>
      <c r="B12" s="9" t="s">
        <v>233</v>
      </c>
      <c r="C12" s="9" t="s">
        <v>120</v>
      </c>
      <c r="D12" s="9" t="s">
        <v>234</v>
      </c>
      <c r="E12" s="9" t="s">
        <v>157</v>
      </c>
      <c r="F12" s="9" t="s">
        <v>120</v>
      </c>
      <c r="G12" s="9" t="s">
        <v>25</v>
      </c>
      <c r="H12" s="9" t="s">
        <v>235</v>
      </c>
      <c r="I12" s="9" t="s">
        <v>143</v>
      </c>
      <c r="J12" s="9" t="s">
        <v>120</v>
      </c>
      <c r="K12" s="9" t="s">
        <v>152</v>
      </c>
      <c r="L12" s="9" t="s">
        <v>236</v>
      </c>
      <c r="M12" s="9" t="s">
        <v>237</v>
      </c>
      <c r="N12" s="9" t="s">
        <v>107</v>
      </c>
      <c r="O12" s="9" t="s">
        <v>238</v>
      </c>
      <c r="P12" s="9" t="s">
        <v>153</v>
      </c>
      <c r="Q12" s="9" t="s">
        <v>146</v>
      </c>
      <c r="R12" s="9" t="s">
        <v>239</v>
      </c>
      <c r="S12" s="9" t="s">
        <v>155</v>
      </c>
      <c r="T12" s="9" t="s">
        <v>145</v>
      </c>
      <c r="U12" s="9" t="s">
        <v>108</v>
      </c>
    </row>
    <row r="13" spans="1:21" ht="20.100000000000001" customHeight="1" x14ac:dyDescent="0.25">
      <c r="A13" s="10" t="s">
        <v>241</v>
      </c>
      <c r="B13" s="11" t="s">
        <v>227</v>
      </c>
      <c r="C13" s="11" t="s">
        <v>164</v>
      </c>
      <c r="D13" s="11" t="s">
        <v>229</v>
      </c>
      <c r="E13" s="11" t="s">
        <v>161</v>
      </c>
      <c r="F13" s="11" t="s">
        <v>140</v>
      </c>
      <c r="G13" s="11" t="s">
        <v>242</v>
      </c>
      <c r="H13" s="11" t="s">
        <v>229</v>
      </c>
      <c r="I13" s="11" t="s">
        <v>137</v>
      </c>
      <c r="J13" s="11" t="s">
        <v>138</v>
      </c>
      <c r="K13" s="11" t="s">
        <v>243</v>
      </c>
      <c r="L13" s="11" t="s">
        <v>230</v>
      </c>
      <c r="M13" s="11" t="s">
        <v>140</v>
      </c>
      <c r="N13" s="11" t="s">
        <v>226</v>
      </c>
      <c r="O13" s="11" t="s">
        <v>244</v>
      </c>
      <c r="P13" s="11" t="s">
        <v>162</v>
      </c>
      <c r="Q13" s="11" t="s">
        <v>162</v>
      </c>
      <c r="R13" s="11" t="s">
        <v>245</v>
      </c>
      <c r="S13" s="11" t="s">
        <v>163</v>
      </c>
      <c r="T13" s="11" t="s">
        <v>163</v>
      </c>
      <c r="U13" s="11" t="s">
        <v>211</v>
      </c>
    </row>
    <row r="14" spans="1:21" ht="20.100000000000001" customHeight="1" x14ac:dyDescent="0.25">
      <c r="A14" s="8" t="s">
        <v>142</v>
      </c>
      <c r="B14" s="9" t="s">
        <v>246</v>
      </c>
      <c r="C14" s="9" t="s">
        <v>247</v>
      </c>
      <c r="D14" s="9" t="s">
        <v>155</v>
      </c>
      <c r="E14" s="9" t="s">
        <v>146</v>
      </c>
      <c r="F14" s="9" t="s">
        <v>150</v>
      </c>
      <c r="G14" s="9" t="s">
        <v>238</v>
      </c>
      <c r="H14" s="9" t="s">
        <v>155</v>
      </c>
      <c r="I14" s="9" t="s">
        <v>248</v>
      </c>
      <c r="J14" s="9" t="s">
        <v>248</v>
      </c>
      <c r="K14" s="9" t="s">
        <v>157</v>
      </c>
      <c r="L14" s="9" t="s">
        <v>150</v>
      </c>
      <c r="M14" s="9" t="s">
        <v>248</v>
      </c>
      <c r="N14" s="9" t="s">
        <v>154</v>
      </c>
      <c r="O14" s="9" t="s">
        <v>150</v>
      </c>
      <c r="P14" s="9" t="s">
        <v>148</v>
      </c>
      <c r="Q14" s="9" t="s">
        <v>157</v>
      </c>
      <c r="R14" s="9" t="s">
        <v>119</v>
      </c>
      <c r="S14" s="9" t="s">
        <v>250</v>
      </c>
      <c r="T14" s="9" t="s">
        <v>153</v>
      </c>
      <c r="U14" s="9" t="s">
        <v>144</v>
      </c>
    </row>
    <row r="15" spans="1:21" ht="20.100000000000001" customHeight="1" x14ac:dyDescent="0.25">
      <c r="A15" s="10" t="s">
        <v>158</v>
      </c>
      <c r="B15" s="11" t="s">
        <v>159</v>
      </c>
      <c r="C15" s="11" t="s">
        <v>160</v>
      </c>
      <c r="D15" s="11" t="s">
        <v>161</v>
      </c>
      <c r="E15" s="11" t="s">
        <v>162</v>
      </c>
      <c r="F15" s="11" t="s">
        <v>161</v>
      </c>
      <c r="G15" s="11" t="s">
        <v>137</v>
      </c>
      <c r="H15" s="11" t="s">
        <v>159</v>
      </c>
      <c r="I15" s="11" t="s">
        <v>159</v>
      </c>
      <c r="J15" s="11" t="s">
        <v>243</v>
      </c>
      <c r="K15" s="11" t="s">
        <v>162</v>
      </c>
      <c r="L15" s="11" t="s">
        <v>163</v>
      </c>
      <c r="M15" s="11" t="s">
        <v>163</v>
      </c>
      <c r="N15" s="11" t="s">
        <v>140</v>
      </c>
      <c r="O15" s="11" t="s">
        <v>161</v>
      </c>
      <c r="P15" s="11" t="s">
        <v>161</v>
      </c>
      <c r="Q15" s="11" t="s">
        <v>163</v>
      </c>
      <c r="R15" s="11" t="s">
        <v>160</v>
      </c>
      <c r="S15" s="11" t="s">
        <v>161</v>
      </c>
      <c r="T15" s="11" t="s">
        <v>161</v>
      </c>
      <c r="U15" s="11" t="s">
        <v>164</v>
      </c>
    </row>
    <row r="18" spans="1:2" x14ac:dyDescent="0.25">
      <c r="A18" s="12" t="s">
        <v>369</v>
      </c>
      <c r="B18" s="13" t="s">
        <v>370</v>
      </c>
    </row>
    <row r="19" spans="1:2" x14ac:dyDescent="0.25">
      <c r="A19" s="12" t="s">
        <v>371</v>
      </c>
      <c r="B19" s="14">
        <v>0.62</v>
      </c>
    </row>
    <row r="20" spans="1:2" x14ac:dyDescent="0.25">
      <c r="A20" s="12" t="s">
        <v>372</v>
      </c>
      <c r="B20" s="14">
        <v>0.24</v>
      </c>
    </row>
    <row r="21" spans="1:2" x14ac:dyDescent="0.25">
      <c r="A21" s="12" t="s">
        <v>373</v>
      </c>
      <c r="B21" s="14">
        <v>0.11</v>
      </c>
    </row>
    <row r="22" spans="1:2" x14ac:dyDescent="0.25">
      <c r="A22" s="12" t="s">
        <v>377</v>
      </c>
      <c r="B22" s="14">
        <v>0.03</v>
      </c>
    </row>
  </sheetData>
  <sheetProtection algorithmName="SHA-512" hashValue="9s61NNb3yunhNv+UODHLb+1xdOElAib3hEFDwTQViVm+yfACbWRytMhrYWmjaEj7PyYA3sgyUQP6WaeyuZ+fqg==" saltValue="b7UmiqMVg1MZJA/GLmuAZQ==" spinCount="100000" sheet="1" objects="1" scenarios="1"/>
  <mergeCells count="7">
    <mergeCell ref="S4:U4"/>
    <mergeCell ref="P4:R4"/>
    <mergeCell ref="A2:O2"/>
    <mergeCell ref="C4:D4"/>
    <mergeCell ref="E4:H4"/>
    <mergeCell ref="I4:L4"/>
    <mergeCell ref="M4:O4"/>
  </mergeCells>
  <pageMargins left="0.7" right="0.7" top="0.75" bottom="0.75" header="0.3" footer="0.3"/>
  <pageSetup paperSize="9" fitToHeight="0" orientation="landscape" horizontalDpi="300" verticalDpi="300" r:id="rId1"/>
  <headerFooter scaleWithDoc="0" alignWithMargins="0">
    <oddHeader>&amp;LLucidTalk Poll&amp;C&amp;R</oddHeader>
    <oddFooter>&amp;Llucidtalk.co.uk&amp;C&amp;R&amp;P / &amp;N</oddFooter>
  </headerFooter>
  <ignoredErrors>
    <ignoredError sqref="B6:R15 S6:U15"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22"/>
  <sheetViews>
    <sheetView showGridLines="0" zoomScale="70" zoomScaleNormal="70" workbookViewId="0">
      <selection activeCell="A2" sqref="A2:O2"/>
    </sheetView>
  </sheetViews>
  <sheetFormatPr defaultColWidth="9.109375" defaultRowHeight="13.8" x14ac:dyDescent="0.25"/>
  <cols>
    <col min="1" max="1" width="27.88671875" style="5" bestFit="1" customWidth="1"/>
    <col min="2" max="21" width="10.77734375" style="5" customWidth="1"/>
    <col min="22" max="16384" width="9.109375" style="5"/>
  </cols>
  <sheetData>
    <row r="1" spans="1:21" x14ac:dyDescent="0.25">
      <c r="A1" s="4" t="str">
        <f>HYPERLINK("#Index!A1","Return to Index")</f>
        <v>Return to Index</v>
      </c>
    </row>
    <row r="2" spans="1:21" ht="50.1" customHeight="1" x14ac:dyDescent="0.35">
      <c r="A2" s="85" t="s">
        <v>366</v>
      </c>
      <c r="B2" s="86"/>
      <c r="C2" s="86"/>
      <c r="D2" s="86"/>
      <c r="E2" s="86"/>
      <c r="F2" s="86"/>
      <c r="G2" s="86"/>
      <c r="H2" s="86"/>
      <c r="I2" s="86"/>
      <c r="J2" s="86"/>
      <c r="K2" s="86"/>
      <c r="L2" s="86"/>
      <c r="M2" s="86"/>
      <c r="N2" s="86"/>
      <c r="O2" s="86"/>
    </row>
    <row r="4" spans="1:21" x14ac:dyDescent="0.25">
      <c r="A4" s="6"/>
      <c r="B4" s="6"/>
      <c r="C4" s="84" t="s">
        <v>165</v>
      </c>
      <c r="D4" s="84"/>
      <c r="E4" s="84" t="s">
        <v>166</v>
      </c>
      <c r="F4" s="84"/>
      <c r="G4" s="84"/>
      <c r="H4" s="84"/>
      <c r="I4" s="84" t="s">
        <v>167</v>
      </c>
      <c r="J4" s="84"/>
      <c r="K4" s="84"/>
      <c r="L4" s="84"/>
      <c r="M4" s="84" t="s">
        <v>168</v>
      </c>
      <c r="N4" s="84"/>
      <c r="O4" s="84"/>
      <c r="P4" s="87" t="s">
        <v>169</v>
      </c>
      <c r="Q4" s="88"/>
      <c r="R4" s="89"/>
      <c r="S4" s="84" t="s">
        <v>170</v>
      </c>
      <c r="T4" s="84"/>
      <c r="U4" s="84"/>
    </row>
    <row r="5" spans="1:21" ht="50.1" customHeight="1" x14ac:dyDescent="0.25">
      <c r="A5" s="7" t="s">
        <v>1</v>
      </c>
      <c r="B5" s="7" t="s">
        <v>2</v>
      </c>
      <c r="C5" s="7" t="s">
        <v>3</v>
      </c>
      <c r="D5" s="7" t="s">
        <v>4</v>
      </c>
      <c r="E5" s="7" t="s">
        <v>5</v>
      </c>
      <c r="F5" s="7" t="s">
        <v>6</v>
      </c>
      <c r="G5" s="7" t="s">
        <v>7</v>
      </c>
      <c r="H5" s="7" t="s">
        <v>8</v>
      </c>
      <c r="I5" s="7" t="s">
        <v>9</v>
      </c>
      <c r="J5" s="7" t="s">
        <v>10</v>
      </c>
      <c r="K5" s="7" t="s">
        <v>11</v>
      </c>
      <c r="L5" s="7" t="s">
        <v>12</v>
      </c>
      <c r="M5" s="7" t="s">
        <v>13</v>
      </c>
      <c r="N5" s="7" t="s">
        <v>14</v>
      </c>
      <c r="O5" s="7" t="s">
        <v>15</v>
      </c>
      <c r="P5" s="7" t="s">
        <v>382</v>
      </c>
      <c r="Q5" s="7" t="s">
        <v>16</v>
      </c>
      <c r="R5" s="7" t="s">
        <v>17</v>
      </c>
      <c r="S5" s="7" t="s">
        <v>18</v>
      </c>
      <c r="T5" s="7" t="s">
        <v>19</v>
      </c>
      <c r="U5" s="7" t="s">
        <v>20</v>
      </c>
    </row>
    <row r="6" spans="1:21" ht="20.100000000000001" customHeight="1" x14ac:dyDescent="0.25">
      <c r="A6" s="8" t="s">
        <v>21</v>
      </c>
      <c r="B6" s="9" t="s">
        <v>22</v>
      </c>
      <c r="C6" s="9" t="s">
        <v>23</v>
      </c>
      <c r="D6" s="9" t="s">
        <v>24</v>
      </c>
      <c r="E6" s="9" t="s">
        <v>25</v>
      </c>
      <c r="F6" s="9" t="s">
        <v>26</v>
      </c>
      <c r="G6" s="9" t="s">
        <v>27</v>
      </c>
      <c r="H6" s="9" t="s">
        <v>28</v>
      </c>
      <c r="I6" s="9" t="s">
        <v>29</v>
      </c>
      <c r="J6" s="9" t="s">
        <v>30</v>
      </c>
      <c r="K6" s="9" t="s">
        <v>31</v>
      </c>
      <c r="L6" s="9" t="s">
        <v>32</v>
      </c>
      <c r="M6" s="9" t="s">
        <v>33</v>
      </c>
      <c r="N6" s="9" t="s">
        <v>34</v>
      </c>
      <c r="O6" s="9" t="s">
        <v>35</v>
      </c>
      <c r="P6" s="9" t="s">
        <v>36</v>
      </c>
      <c r="Q6" s="9" t="s">
        <v>37</v>
      </c>
      <c r="R6" s="9" t="s">
        <v>38</v>
      </c>
      <c r="S6" s="9" t="s">
        <v>41</v>
      </c>
      <c r="T6" s="9" t="s">
        <v>42</v>
      </c>
      <c r="U6" s="9" t="s">
        <v>43</v>
      </c>
    </row>
    <row r="7" spans="1:21" ht="20.100000000000001" customHeight="1" x14ac:dyDescent="0.25">
      <c r="A7" s="10" t="s">
        <v>44</v>
      </c>
      <c r="B7" s="11" t="s">
        <v>171</v>
      </c>
      <c r="C7" s="11" t="s">
        <v>46</v>
      </c>
      <c r="D7" s="11" t="s">
        <v>47</v>
      </c>
      <c r="E7" s="11" t="s">
        <v>48</v>
      </c>
      <c r="F7" s="11" t="s">
        <v>173</v>
      </c>
      <c r="G7" s="11" t="s">
        <v>50</v>
      </c>
      <c r="H7" s="11" t="s">
        <v>51</v>
      </c>
      <c r="I7" s="11" t="s">
        <v>251</v>
      </c>
      <c r="J7" s="11" t="s">
        <v>53</v>
      </c>
      <c r="K7" s="11" t="s">
        <v>54</v>
      </c>
      <c r="L7" s="11" t="s">
        <v>55</v>
      </c>
      <c r="M7" s="11" t="s">
        <v>179</v>
      </c>
      <c r="N7" s="11" t="s">
        <v>53</v>
      </c>
      <c r="O7" s="11" t="s">
        <v>58</v>
      </c>
      <c r="P7" s="11" t="s">
        <v>252</v>
      </c>
      <c r="Q7" s="11" t="s">
        <v>180</v>
      </c>
      <c r="R7" s="11" t="s">
        <v>61</v>
      </c>
      <c r="S7" s="11" t="s">
        <v>64</v>
      </c>
      <c r="T7" s="11" t="s">
        <v>35</v>
      </c>
      <c r="U7" s="11" t="s">
        <v>253</v>
      </c>
    </row>
    <row r="8" spans="1:21" ht="20.100000000000001" customHeight="1" x14ac:dyDescent="0.25">
      <c r="A8" s="8" t="s">
        <v>254</v>
      </c>
      <c r="B8" s="9" t="s">
        <v>255</v>
      </c>
      <c r="C8" s="9" t="s">
        <v>256</v>
      </c>
      <c r="D8" s="9" t="s">
        <v>257</v>
      </c>
      <c r="E8" s="9" t="s">
        <v>258</v>
      </c>
      <c r="F8" s="9" t="s">
        <v>259</v>
      </c>
      <c r="G8" s="9" t="s">
        <v>260</v>
      </c>
      <c r="H8" s="9" t="s">
        <v>261</v>
      </c>
      <c r="I8" s="9" t="s">
        <v>262</v>
      </c>
      <c r="J8" s="9" t="s">
        <v>48</v>
      </c>
      <c r="K8" s="9" t="s">
        <v>263</v>
      </c>
      <c r="L8" s="9" t="s">
        <v>240</v>
      </c>
      <c r="M8" s="9" t="s">
        <v>264</v>
      </c>
      <c r="N8" s="9" t="s">
        <v>237</v>
      </c>
      <c r="O8" s="9" t="s">
        <v>265</v>
      </c>
      <c r="P8" s="9" t="s">
        <v>266</v>
      </c>
      <c r="Q8" s="9" t="s">
        <v>267</v>
      </c>
      <c r="R8" s="9" t="s">
        <v>194</v>
      </c>
      <c r="S8" s="9" t="s">
        <v>269</v>
      </c>
      <c r="T8" s="9" t="s">
        <v>270</v>
      </c>
      <c r="U8" s="9" t="s">
        <v>240</v>
      </c>
    </row>
    <row r="9" spans="1:21" ht="20.100000000000001" customHeight="1" x14ac:dyDescent="0.25">
      <c r="A9" s="10" t="s">
        <v>271</v>
      </c>
      <c r="B9" s="11" t="s">
        <v>272</v>
      </c>
      <c r="C9" s="11" t="s">
        <v>208</v>
      </c>
      <c r="D9" s="11" t="s">
        <v>273</v>
      </c>
      <c r="E9" s="11" t="s">
        <v>274</v>
      </c>
      <c r="F9" s="11" t="s">
        <v>212</v>
      </c>
      <c r="G9" s="11" t="s">
        <v>90</v>
      </c>
      <c r="H9" s="11" t="s">
        <v>95</v>
      </c>
      <c r="I9" s="11" t="s">
        <v>275</v>
      </c>
      <c r="J9" s="11" t="s">
        <v>208</v>
      </c>
      <c r="K9" s="11" t="s">
        <v>276</v>
      </c>
      <c r="L9" s="11" t="s">
        <v>277</v>
      </c>
      <c r="M9" s="11" t="s">
        <v>132</v>
      </c>
      <c r="N9" s="11" t="s">
        <v>99</v>
      </c>
      <c r="O9" s="11" t="s">
        <v>278</v>
      </c>
      <c r="P9" s="11" t="s">
        <v>101</v>
      </c>
      <c r="Q9" s="11" t="s">
        <v>132</v>
      </c>
      <c r="R9" s="11" t="s">
        <v>279</v>
      </c>
      <c r="S9" s="11" t="s">
        <v>280</v>
      </c>
      <c r="T9" s="11" t="s">
        <v>94</v>
      </c>
      <c r="U9" s="11" t="s">
        <v>279</v>
      </c>
    </row>
    <row r="10" spans="1:21" ht="20.100000000000001" customHeight="1" x14ac:dyDescent="0.25">
      <c r="A10" s="8" t="s">
        <v>281</v>
      </c>
      <c r="B10" s="9" t="s">
        <v>269</v>
      </c>
      <c r="C10" s="9" t="s">
        <v>282</v>
      </c>
      <c r="D10" s="9" t="s">
        <v>283</v>
      </c>
      <c r="E10" s="9" t="s">
        <v>152</v>
      </c>
      <c r="F10" s="9" t="s">
        <v>83</v>
      </c>
      <c r="G10" s="9" t="s">
        <v>284</v>
      </c>
      <c r="H10" s="9" t="s">
        <v>32</v>
      </c>
      <c r="I10" s="9" t="s">
        <v>39</v>
      </c>
      <c r="J10" s="9" t="s">
        <v>222</v>
      </c>
      <c r="K10" s="9" t="s">
        <v>285</v>
      </c>
      <c r="L10" s="9" t="s">
        <v>286</v>
      </c>
      <c r="M10" s="9" t="s">
        <v>28</v>
      </c>
      <c r="N10" s="9" t="s">
        <v>287</v>
      </c>
      <c r="O10" s="9" t="s">
        <v>285</v>
      </c>
      <c r="P10" s="9" t="s">
        <v>288</v>
      </c>
      <c r="Q10" s="9" t="s">
        <v>151</v>
      </c>
      <c r="R10" s="9" t="s">
        <v>289</v>
      </c>
      <c r="S10" s="9" t="s">
        <v>144</v>
      </c>
      <c r="T10" s="9" t="s">
        <v>290</v>
      </c>
      <c r="U10" s="9" t="s">
        <v>291</v>
      </c>
    </row>
    <row r="11" spans="1:21" ht="20.100000000000001" customHeight="1" x14ac:dyDescent="0.25">
      <c r="A11" s="10" t="s">
        <v>292</v>
      </c>
      <c r="B11" s="11" t="s">
        <v>98</v>
      </c>
      <c r="C11" s="11" t="s">
        <v>131</v>
      </c>
      <c r="D11" s="11" t="s">
        <v>125</v>
      </c>
      <c r="E11" s="11" t="s">
        <v>226</v>
      </c>
      <c r="F11" s="11" t="s">
        <v>135</v>
      </c>
      <c r="G11" s="11" t="s">
        <v>225</v>
      </c>
      <c r="H11" s="11" t="s">
        <v>275</v>
      </c>
      <c r="I11" s="11" t="s">
        <v>131</v>
      </c>
      <c r="J11" s="11" t="s">
        <v>225</v>
      </c>
      <c r="K11" s="11" t="s">
        <v>95</v>
      </c>
      <c r="L11" s="11" t="s">
        <v>139</v>
      </c>
      <c r="M11" s="11" t="s">
        <v>211</v>
      </c>
      <c r="N11" s="11" t="s">
        <v>133</v>
      </c>
      <c r="O11" s="11" t="s">
        <v>133</v>
      </c>
      <c r="P11" s="11" t="s">
        <v>160</v>
      </c>
      <c r="Q11" s="11" t="s">
        <v>293</v>
      </c>
      <c r="R11" s="11" t="s">
        <v>294</v>
      </c>
      <c r="S11" s="11" t="s">
        <v>137</v>
      </c>
      <c r="T11" s="11" t="s">
        <v>279</v>
      </c>
      <c r="U11" s="11" t="s">
        <v>92</v>
      </c>
    </row>
    <row r="12" spans="1:21" ht="20.100000000000001" customHeight="1" x14ac:dyDescent="0.25">
      <c r="A12" s="8" t="s">
        <v>295</v>
      </c>
      <c r="B12" s="9" t="s">
        <v>296</v>
      </c>
      <c r="C12" s="9" t="s">
        <v>246</v>
      </c>
      <c r="D12" s="9" t="s">
        <v>111</v>
      </c>
      <c r="E12" s="9" t="s">
        <v>150</v>
      </c>
      <c r="F12" s="9" t="s">
        <v>297</v>
      </c>
      <c r="G12" s="9" t="s">
        <v>25</v>
      </c>
      <c r="H12" s="9" t="s">
        <v>115</v>
      </c>
      <c r="I12" s="9" t="s">
        <v>298</v>
      </c>
      <c r="J12" s="9" t="s">
        <v>149</v>
      </c>
      <c r="K12" s="9" t="s">
        <v>156</v>
      </c>
      <c r="L12" s="9" t="s">
        <v>220</v>
      </c>
      <c r="M12" s="9" t="s">
        <v>299</v>
      </c>
      <c r="N12" s="9" t="s">
        <v>300</v>
      </c>
      <c r="O12" s="9" t="s">
        <v>116</v>
      </c>
      <c r="P12" s="9" t="s">
        <v>146</v>
      </c>
      <c r="Q12" s="9" t="s">
        <v>145</v>
      </c>
      <c r="R12" s="9" t="s">
        <v>301</v>
      </c>
      <c r="S12" s="9" t="s">
        <v>150</v>
      </c>
      <c r="T12" s="9" t="s">
        <v>155</v>
      </c>
      <c r="U12" s="9" t="s">
        <v>303</v>
      </c>
    </row>
    <row r="13" spans="1:21" ht="20.100000000000001" customHeight="1" x14ac:dyDescent="0.25">
      <c r="A13" s="10" t="s">
        <v>304</v>
      </c>
      <c r="B13" s="11" t="s">
        <v>140</v>
      </c>
      <c r="C13" s="11" t="s">
        <v>164</v>
      </c>
      <c r="D13" s="11" t="s">
        <v>227</v>
      </c>
      <c r="E13" s="11" t="s">
        <v>159</v>
      </c>
      <c r="F13" s="11" t="s">
        <v>164</v>
      </c>
      <c r="G13" s="11" t="s">
        <v>242</v>
      </c>
      <c r="H13" s="11" t="s">
        <v>140</v>
      </c>
      <c r="I13" s="11" t="s">
        <v>227</v>
      </c>
      <c r="J13" s="11" t="s">
        <v>243</v>
      </c>
      <c r="K13" s="11" t="s">
        <v>137</v>
      </c>
      <c r="L13" s="11" t="s">
        <v>160</v>
      </c>
      <c r="M13" s="11" t="s">
        <v>137</v>
      </c>
      <c r="N13" s="11" t="s">
        <v>135</v>
      </c>
      <c r="O13" s="11" t="s">
        <v>164</v>
      </c>
      <c r="P13" s="11" t="s">
        <v>162</v>
      </c>
      <c r="Q13" s="11" t="s">
        <v>164</v>
      </c>
      <c r="R13" s="11" t="s">
        <v>229</v>
      </c>
      <c r="S13" s="11" t="s">
        <v>161</v>
      </c>
      <c r="T13" s="11" t="s">
        <v>159</v>
      </c>
      <c r="U13" s="11" t="s">
        <v>135</v>
      </c>
    </row>
    <row r="14" spans="1:21" ht="20.100000000000001" customHeight="1" x14ac:dyDescent="0.25">
      <c r="A14" s="8" t="s">
        <v>142</v>
      </c>
      <c r="B14" s="9" t="s">
        <v>60</v>
      </c>
      <c r="C14" s="9" t="s">
        <v>305</v>
      </c>
      <c r="D14" s="9" t="s">
        <v>306</v>
      </c>
      <c r="E14" s="9" t="s">
        <v>120</v>
      </c>
      <c r="F14" s="9" t="s">
        <v>116</v>
      </c>
      <c r="G14" s="9" t="s">
        <v>307</v>
      </c>
      <c r="H14" s="9" t="s">
        <v>249</v>
      </c>
      <c r="I14" s="9" t="s">
        <v>107</v>
      </c>
      <c r="J14" s="9" t="s">
        <v>149</v>
      </c>
      <c r="K14" s="9" t="s">
        <v>248</v>
      </c>
      <c r="L14" s="9" t="s">
        <v>151</v>
      </c>
      <c r="M14" s="9" t="s">
        <v>305</v>
      </c>
      <c r="N14" s="9" t="s">
        <v>115</v>
      </c>
      <c r="O14" s="9" t="s">
        <v>118</v>
      </c>
      <c r="P14" s="9" t="s">
        <v>299</v>
      </c>
      <c r="Q14" s="9" t="s">
        <v>308</v>
      </c>
      <c r="R14" s="9" t="s">
        <v>309</v>
      </c>
      <c r="S14" s="9" t="s">
        <v>236</v>
      </c>
      <c r="T14" s="9" t="s">
        <v>147</v>
      </c>
      <c r="U14" s="9" t="s">
        <v>310</v>
      </c>
    </row>
    <row r="15" spans="1:21" ht="20.100000000000001" customHeight="1" x14ac:dyDescent="0.25">
      <c r="A15" s="10" t="s">
        <v>158</v>
      </c>
      <c r="B15" s="11" t="s">
        <v>137</v>
      </c>
      <c r="C15" s="11" t="s">
        <v>137</v>
      </c>
      <c r="D15" s="11" t="s">
        <v>243</v>
      </c>
      <c r="E15" s="11" t="s">
        <v>103</v>
      </c>
      <c r="F15" s="11" t="s">
        <v>134</v>
      </c>
      <c r="G15" s="11" t="s">
        <v>160</v>
      </c>
      <c r="H15" s="11" t="s">
        <v>160</v>
      </c>
      <c r="I15" s="11" t="s">
        <v>243</v>
      </c>
      <c r="J15" s="11" t="s">
        <v>243</v>
      </c>
      <c r="K15" s="11" t="s">
        <v>164</v>
      </c>
      <c r="L15" s="11" t="s">
        <v>164</v>
      </c>
      <c r="M15" s="11" t="s">
        <v>164</v>
      </c>
      <c r="N15" s="11" t="s">
        <v>227</v>
      </c>
      <c r="O15" s="11" t="s">
        <v>243</v>
      </c>
      <c r="P15" s="11" t="s">
        <v>140</v>
      </c>
      <c r="Q15" s="11" t="s">
        <v>311</v>
      </c>
      <c r="R15" s="11" t="s">
        <v>134</v>
      </c>
      <c r="S15" s="11" t="s">
        <v>244</v>
      </c>
      <c r="T15" s="11" t="s">
        <v>134</v>
      </c>
      <c r="U15" s="11" t="s">
        <v>137</v>
      </c>
    </row>
    <row r="18" spans="1:2" x14ac:dyDescent="0.25">
      <c r="A18" s="12" t="s">
        <v>369</v>
      </c>
      <c r="B18" s="13" t="s">
        <v>370</v>
      </c>
    </row>
    <row r="19" spans="1:2" x14ac:dyDescent="0.25">
      <c r="A19" s="12" t="s">
        <v>374</v>
      </c>
      <c r="B19" s="14">
        <v>0.55000000000000004</v>
      </c>
    </row>
    <row r="20" spans="1:2" x14ac:dyDescent="0.25">
      <c r="A20" s="12" t="s">
        <v>375</v>
      </c>
      <c r="B20" s="14">
        <v>0.28999999999999998</v>
      </c>
    </row>
    <row r="21" spans="1:2" x14ac:dyDescent="0.25">
      <c r="A21" s="12" t="s">
        <v>376</v>
      </c>
      <c r="B21" s="14">
        <v>0.09</v>
      </c>
    </row>
    <row r="22" spans="1:2" x14ac:dyDescent="0.25">
      <c r="A22" s="12" t="s">
        <v>377</v>
      </c>
      <c r="B22" s="14">
        <v>7.0000000000000007E-2</v>
      </c>
    </row>
  </sheetData>
  <sheetProtection algorithmName="SHA-512" hashValue="fsoSQpJahYCOpPBTopXhXEv05tAfWdL3wOxBjcJr10ZYYQIleio8nPUiSUgdDeFtPadUgnYdR2kayo/572tdgw==" saltValue="9PZ5TR1yd1wehAe93cAlug==" spinCount="100000" sheet="1" objects="1" scenarios="1"/>
  <mergeCells count="7">
    <mergeCell ref="S4:U4"/>
    <mergeCell ref="P4:R4"/>
    <mergeCell ref="A2:O2"/>
    <mergeCell ref="C4:D4"/>
    <mergeCell ref="E4:H4"/>
    <mergeCell ref="I4:L4"/>
    <mergeCell ref="M4:O4"/>
  </mergeCells>
  <pageMargins left="0.7" right="0.7" top="0.75" bottom="0.75" header="0.3" footer="0.3"/>
  <pageSetup paperSize="9" fitToHeight="0" orientation="landscape" horizontalDpi="300" verticalDpi="300" r:id="rId1"/>
  <headerFooter scaleWithDoc="0" alignWithMargins="0">
    <oddHeader>&amp;LLucidTalk Poll&amp;C&amp;R</oddHeader>
    <oddFooter>&amp;Llucidtalk.co.uk&amp;C&amp;R&amp;P / &amp;N</oddFooter>
  </headerFooter>
  <ignoredErrors>
    <ignoredError sqref="B6:R15 S6:U15"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19"/>
  <sheetViews>
    <sheetView showGridLines="0" zoomScale="70" zoomScaleNormal="70" workbookViewId="0">
      <selection activeCell="A2" sqref="A2:O2"/>
    </sheetView>
  </sheetViews>
  <sheetFormatPr defaultColWidth="9.109375" defaultRowHeight="13.8" x14ac:dyDescent="0.25"/>
  <cols>
    <col min="1" max="1" width="27.88671875" style="5" bestFit="1" customWidth="1"/>
    <col min="2" max="21" width="10.77734375" style="5" customWidth="1"/>
    <col min="22" max="16384" width="9.109375" style="5"/>
  </cols>
  <sheetData>
    <row r="1" spans="1:21" x14ac:dyDescent="0.25">
      <c r="A1" s="4" t="str">
        <f>HYPERLINK("#Index!A1","Return to Index")</f>
        <v>Return to Index</v>
      </c>
    </row>
    <row r="2" spans="1:21" ht="59.25" customHeight="1" x14ac:dyDescent="0.35">
      <c r="A2" s="85" t="s">
        <v>365</v>
      </c>
      <c r="B2" s="86"/>
      <c r="C2" s="86"/>
      <c r="D2" s="86"/>
      <c r="E2" s="86"/>
      <c r="F2" s="86"/>
      <c r="G2" s="86"/>
      <c r="H2" s="86"/>
      <c r="I2" s="86"/>
      <c r="J2" s="86"/>
      <c r="K2" s="86"/>
      <c r="L2" s="86"/>
      <c r="M2" s="86"/>
      <c r="N2" s="86"/>
      <c r="O2" s="86"/>
    </row>
    <row r="4" spans="1:21" x14ac:dyDescent="0.25">
      <c r="A4" s="6"/>
      <c r="B4" s="6"/>
      <c r="C4" s="84" t="s">
        <v>165</v>
      </c>
      <c r="D4" s="84"/>
      <c r="E4" s="84" t="s">
        <v>166</v>
      </c>
      <c r="F4" s="84"/>
      <c r="G4" s="84"/>
      <c r="H4" s="84"/>
      <c r="I4" s="84" t="s">
        <v>167</v>
      </c>
      <c r="J4" s="84"/>
      <c r="K4" s="84"/>
      <c r="L4" s="84"/>
      <c r="M4" s="84" t="s">
        <v>168</v>
      </c>
      <c r="N4" s="84"/>
      <c r="O4" s="84"/>
      <c r="P4" s="87" t="s">
        <v>169</v>
      </c>
      <c r="Q4" s="88"/>
      <c r="R4" s="89"/>
      <c r="S4" s="84" t="s">
        <v>170</v>
      </c>
      <c r="T4" s="84"/>
      <c r="U4" s="84"/>
    </row>
    <row r="5" spans="1:21" ht="50.1" customHeight="1" x14ac:dyDescent="0.25">
      <c r="A5" s="7" t="s">
        <v>1</v>
      </c>
      <c r="B5" s="7" t="s">
        <v>2</v>
      </c>
      <c r="C5" s="7" t="s">
        <v>3</v>
      </c>
      <c r="D5" s="7" t="s">
        <v>4</v>
      </c>
      <c r="E5" s="7" t="s">
        <v>5</v>
      </c>
      <c r="F5" s="7" t="s">
        <v>6</v>
      </c>
      <c r="G5" s="7" t="s">
        <v>7</v>
      </c>
      <c r="H5" s="7" t="s">
        <v>8</v>
      </c>
      <c r="I5" s="7" t="s">
        <v>9</v>
      </c>
      <c r="J5" s="7" t="s">
        <v>10</v>
      </c>
      <c r="K5" s="7" t="s">
        <v>11</v>
      </c>
      <c r="L5" s="7" t="s">
        <v>12</v>
      </c>
      <c r="M5" s="7" t="s">
        <v>13</v>
      </c>
      <c r="N5" s="7" t="s">
        <v>14</v>
      </c>
      <c r="O5" s="7" t="s">
        <v>15</v>
      </c>
      <c r="P5" s="7" t="s">
        <v>382</v>
      </c>
      <c r="Q5" s="7" t="s">
        <v>16</v>
      </c>
      <c r="R5" s="7" t="s">
        <v>17</v>
      </c>
      <c r="S5" s="7" t="s">
        <v>18</v>
      </c>
      <c r="T5" s="7" t="s">
        <v>19</v>
      </c>
      <c r="U5" s="7" t="s">
        <v>20</v>
      </c>
    </row>
    <row r="6" spans="1:21" ht="20.100000000000001" customHeight="1" x14ac:dyDescent="0.25">
      <c r="A6" s="8" t="s">
        <v>21</v>
      </c>
      <c r="B6" s="9" t="s">
        <v>22</v>
      </c>
      <c r="C6" s="9" t="s">
        <v>23</v>
      </c>
      <c r="D6" s="9" t="s">
        <v>24</v>
      </c>
      <c r="E6" s="9" t="s">
        <v>25</v>
      </c>
      <c r="F6" s="9" t="s">
        <v>26</v>
      </c>
      <c r="G6" s="9" t="s">
        <v>27</v>
      </c>
      <c r="H6" s="9" t="s">
        <v>28</v>
      </c>
      <c r="I6" s="9" t="s">
        <v>29</v>
      </c>
      <c r="J6" s="9" t="s">
        <v>30</v>
      </c>
      <c r="K6" s="9" t="s">
        <v>31</v>
      </c>
      <c r="L6" s="9" t="s">
        <v>32</v>
      </c>
      <c r="M6" s="9" t="s">
        <v>33</v>
      </c>
      <c r="N6" s="9" t="s">
        <v>34</v>
      </c>
      <c r="O6" s="9" t="s">
        <v>35</v>
      </c>
      <c r="P6" s="9" t="s">
        <v>36</v>
      </c>
      <c r="Q6" s="9" t="s">
        <v>37</v>
      </c>
      <c r="R6" s="9" t="s">
        <v>38</v>
      </c>
      <c r="S6" s="9" t="s">
        <v>41</v>
      </c>
      <c r="T6" s="9" t="s">
        <v>42</v>
      </c>
      <c r="U6" s="9" t="s">
        <v>43</v>
      </c>
    </row>
    <row r="7" spans="1:21" ht="20.100000000000001" customHeight="1" x14ac:dyDescent="0.25">
      <c r="A7" s="10" t="s">
        <v>44</v>
      </c>
      <c r="B7" s="11" t="s">
        <v>171</v>
      </c>
      <c r="C7" s="11" t="s">
        <v>312</v>
      </c>
      <c r="D7" s="11" t="s">
        <v>172</v>
      </c>
      <c r="E7" s="11" t="s">
        <v>48</v>
      </c>
      <c r="F7" s="11" t="s">
        <v>173</v>
      </c>
      <c r="G7" s="11" t="s">
        <v>174</v>
      </c>
      <c r="H7" s="11" t="s">
        <v>51</v>
      </c>
      <c r="I7" s="11" t="s">
        <v>52</v>
      </c>
      <c r="J7" s="11" t="s">
        <v>53</v>
      </c>
      <c r="K7" s="11" t="s">
        <v>54</v>
      </c>
      <c r="L7" s="11" t="s">
        <v>178</v>
      </c>
      <c r="M7" s="11" t="s">
        <v>56</v>
      </c>
      <c r="N7" s="11" t="s">
        <v>57</v>
      </c>
      <c r="O7" s="11" t="s">
        <v>31</v>
      </c>
      <c r="P7" s="11" t="s">
        <v>252</v>
      </c>
      <c r="Q7" s="11" t="s">
        <v>60</v>
      </c>
      <c r="R7" s="11" t="s">
        <v>61</v>
      </c>
      <c r="S7" s="11" t="s">
        <v>313</v>
      </c>
      <c r="T7" s="11" t="s">
        <v>35</v>
      </c>
      <c r="U7" s="11" t="s">
        <v>65</v>
      </c>
    </row>
    <row r="8" spans="1:21" ht="20.100000000000001" customHeight="1" x14ac:dyDescent="0.25">
      <c r="A8" s="8" t="s">
        <v>314</v>
      </c>
      <c r="B8" s="9" t="s">
        <v>315</v>
      </c>
      <c r="C8" s="9" t="s">
        <v>316</v>
      </c>
      <c r="D8" s="9" t="s">
        <v>54</v>
      </c>
      <c r="E8" s="9" t="s">
        <v>81</v>
      </c>
      <c r="F8" s="9" t="s">
        <v>317</v>
      </c>
      <c r="G8" s="9" t="s">
        <v>200</v>
      </c>
      <c r="H8" s="9" t="s">
        <v>318</v>
      </c>
      <c r="I8" s="9" t="s">
        <v>319</v>
      </c>
      <c r="J8" s="9" t="s">
        <v>75</v>
      </c>
      <c r="K8" s="9" t="s">
        <v>320</v>
      </c>
      <c r="L8" s="9" t="s">
        <v>265</v>
      </c>
      <c r="M8" s="9" t="s">
        <v>321</v>
      </c>
      <c r="N8" s="9" t="s">
        <v>198</v>
      </c>
      <c r="O8" s="9" t="s">
        <v>199</v>
      </c>
      <c r="P8" s="9" t="s">
        <v>322</v>
      </c>
      <c r="Q8" s="9" t="s">
        <v>323</v>
      </c>
      <c r="R8" s="9" t="s">
        <v>182</v>
      </c>
      <c r="S8" s="9" t="s">
        <v>324</v>
      </c>
      <c r="T8" s="9" t="s">
        <v>282</v>
      </c>
      <c r="U8" s="9" t="s">
        <v>325</v>
      </c>
    </row>
    <row r="9" spans="1:21" ht="20.100000000000001" customHeight="1" x14ac:dyDescent="0.25">
      <c r="A9" s="10" t="s">
        <v>326</v>
      </c>
      <c r="B9" s="11" t="s">
        <v>272</v>
      </c>
      <c r="C9" s="11" t="s">
        <v>327</v>
      </c>
      <c r="D9" s="11" t="s">
        <v>92</v>
      </c>
      <c r="E9" s="11" t="s">
        <v>93</v>
      </c>
      <c r="F9" s="11" t="s">
        <v>328</v>
      </c>
      <c r="G9" s="11" t="s">
        <v>128</v>
      </c>
      <c r="H9" s="11" t="s">
        <v>126</v>
      </c>
      <c r="I9" s="11" t="s">
        <v>92</v>
      </c>
      <c r="J9" s="11" t="s">
        <v>91</v>
      </c>
      <c r="K9" s="11" t="s">
        <v>92</v>
      </c>
      <c r="L9" s="11" t="s">
        <v>132</v>
      </c>
      <c r="M9" s="11" t="s">
        <v>327</v>
      </c>
      <c r="N9" s="11" t="s">
        <v>133</v>
      </c>
      <c r="O9" s="11" t="s">
        <v>276</v>
      </c>
      <c r="P9" s="11" t="s">
        <v>213</v>
      </c>
      <c r="Q9" s="11" t="s">
        <v>94</v>
      </c>
      <c r="R9" s="11" t="s">
        <v>230</v>
      </c>
      <c r="S9" s="11" t="s">
        <v>330</v>
      </c>
      <c r="T9" s="11" t="s">
        <v>277</v>
      </c>
      <c r="U9" s="11" t="s">
        <v>245</v>
      </c>
    </row>
    <row r="10" spans="1:21" ht="20.100000000000001" customHeight="1" x14ac:dyDescent="0.25">
      <c r="A10" s="8" t="s">
        <v>331</v>
      </c>
      <c r="B10" s="9" t="s">
        <v>332</v>
      </c>
      <c r="C10" s="9" t="s">
        <v>333</v>
      </c>
      <c r="D10" s="9" t="s">
        <v>221</v>
      </c>
      <c r="E10" s="9" t="s">
        <v>300</v>
      </c>
      <c r="F10" s="9" t="s">
        <v>240</v>
      </c>
      <c r="G10" s="9" t="s">
        <v>334</v>
      </c>
      <c r="H10" s="9" t="s">
        <v>114</v>
      </c>
      <c r="I10" s="9" t="s">
        <v>85</v>
      </c>
      <c r="J10" s="9" t="s">
        <v>121</v>
      </c>
      <c r="K10" s="9" t="s">
        <v>32</v>
      </c>
      <c r="L10" s="9" t="s">
        <v>81</v>
      </c>
      <c r="M10" s="9" t="s">
        <v>335</v>
      </c>
      <c r="N10" s="9" t="s">
        <v>336</v>
      </c>
      <c r="O10" s="9" t="s">
        <v>337</v>
      </c>
      <c r="P10" s="9" t="s">
        <v>235</v>
      </c>
      <c r="Q10" s="9" t="s">
        <v>151</v>
      </c>
      <c r="R10" s="9" t="s">
        <v>338</v>
      </c>
      <c r="S10" s="9" t="s">
        <v>120</v>
      </c>
      <c r="T10" s="9" t="s">
        <v>339</v>
      </c>
      <c r="U10" s="9" t="s">
        <v>340</v>
      </c>
    </row>
    <row r="11" spans="1:21" ht="20.100000000000001" customHeight="1" x14ac:dyDescent="0.25">
      <c r="A11" s="10" t="s">
        <v>341</v>
      </c>
      <c r="B11" s="11" t="s">
        <v>231</v>
      </c>
      <c r="C11" s="11" t="s">
        <v>95</v>
      </c>
      <c r="D11" s="11" t="s">
        <v>128</v>
      </c>
      <c r="E11" s="11" t="s">
        <v>130</v>
      </c>
      <c r="F11" s="11" t="s">
        <v>125</v>
      </c>
      <c r="G11" s="11" t="s">
        <v>342</v>
      </c>
      <c r="H11" s="11" t="s">
        <v>273</v>
      </c>
      <c r="I11" s="11" t="s">
        <v>343</v>
      </c>
      <c r="J11" s="11" t="s">
        <v>103</v>
      </c>
      <c r="K11" s="11" t="s">
        <v>342</v>
      </c>
      <c r="L11" s="11" t="s">
        <v>124</v>
      </c>
      <c r="M11" s="11" t="s">
        <v>124</v>
      </c>
      <c r="N11" s="11" t="s">
        <v>209</v>
      </c>
      <c r="O11" s="11" t="s">
        <v>344</v>
      </c>
      <c r="P11" s="11" t="s">
        <v>243</v>
      </c>
      <c r="Q11" s="11" t="s">
        <v>242</v>
      </c>
      <c r="R11" s="11" t="s">
        <v>345</v>
      </c>
      <c r="S11" s="11" t="s">
        <v>140</v>
      </c>
      <c r="T11" s="11" t="s">
        <v>103</v>
      </c>
      <c r="U11" s="11" t="s">
        <v>329</v>
      </c>
    </row>
    <row r="12" spans="1:21" ht="20.100000000000001" customHeight="1" x14ac:dyDescent="0.25">
      <c r="A12" s="8" t="s">
        <v>142</v>
      </c>
      <c r="B12" s="9" t="s">
        <v>121</v>
      </c>
      <c r="C12" s="9" t="s">
        <v>107</v>
      </c>
      <c r="D12" s="9" t="s">
        <v>156</v>
      </c>
      <c r="E12" s="9" t="s">
        <v>302</v>
      </c>
      <c r="F12" s="9" t="s">
        <v>302</v>
      </c>
      <c r="G12" s="9" t="s">
        <v>288</v>
      </c>
      <c r="H12" s="9" t="s">
        <v>149</v>
      </c>
      <c r="I12" s="9" t="s">
        <v>305</v>
      </c>
      <c r="J12" s="9" t="s">
        <v>155</v>
      </c>
      <c r="K12" s="9" t="s">
        <v>151</v>
      </c>
      <c r="L12" s="9" t="s">
        <v>157</v>
      </c>
      <c r="M12" s="9" t="s">
        <v>144</v>
      </c>
      <c r="N12" s="9" t="s">
        <v>147</v>
      </c>
      <c r="O12" s="9" t="s">
        <v>118</v>
      </c>
      <c r="P12" s="9" t="s">
        <v>249</v>
      </c>
      <c r="Q12" s="9" t="s">
        <v>149</v>
      </c>
      <c r="R12" s="9" t="s">
        <v>346</v>
      </c>
      <c r="S12" s="9" t="s">
        <v>248</v>
      </c>
      <c r="T12" s="9" t="s">
        <v>116</v>
      </c>
      <c r="U12" s="9" t="s">
        <v>238</v>
      </c>
    </row>
    <row r="13" spans="1:21" ht="20.100000000000001" customHeight="1" x14ac:dyDescent="0.25">
      <c r="A13" s="10" t="s">
        <v>158</v>
      </c>
      <c r="B13" s="11" t="s">
        <v>160</v>
      </c>
      <c r="C13" s="11" t="s">
        <v>137</v>
      </c>
      <c r="D13" s="11" t="s">
        <v>134</v>
      </c>
      <c r="E13" s="11" t="s">
        <v>243</v>
      </c>
      <c r="F13" s="11" t="s">
        <v>163</v>
      </c>
      <c r="G13" s="11" t="s">
        <v>137</v>
      </c>
      <c r="H13" s="11" t="s">
        <v>164</v>
      </c>
      <c r="I13" s="11" t="s">
        <v>243</v>
      </c>
      <c r="J13" s="11" t="s">
        <v>134</v>
      </c>
      <c r="K13" s="11" t="s">
        <v>134</v>
      </c>
      <c r="L13" s="11" t="s">
        <v>161</v>
      </c>
      <c r="M13" s="11" t="s">
        <v>134</v>
      </c>
      <c r="N13" s="11" t="s">
        <v>160</v>
      </c>
      <c r="O13" s="11" t="s">
        <v>243</v>
      </c>
      <c r="P13" s="11" t="s">
        <v>163</v>
      </c>
      <c r="Q13" s="11" t="s">
        <v>229</v>
      </c>
      <c r="R13" s="11" t="s">
        <v>164</v>
      </c>
      <c r="S13" s="11" t="s">
        <v>134</v>
      </c>
      <c r="T13" s="11" t="s">
        <v>164</v>
      </c>
      <c r="U13" s="11" t="s">
        <v>164</v>
      </c>
    </row>
    <row r="16" spans="1:21" x14ac:dyDescent="0.25">
      <c r="A16" s="12" t="s">
        <v>369</v>
      </c>
      <c r="B16" s="13" t="s">
        <v>370</v>
      </c>
    </row>
    <row r="17" spans="1:2" x14ac:dyDescent="0.25">
      <c r="A17" s="12" t="s">
        <v>380</v>
      </c>
      <c r="B17" s="14">
        <v>0.55000000000000004</v>
      </c>
    </row>
    <row r="18" spans="1:2" x14ac:dyDescent="0.25">
      <c r="A18" s="12" t="s">
        <v>381</v>
      </c>
      <c r="B18" s="14">
        <v>0.4</v>
      </c>
    </row>
    <row r="19" spans="1:2" x14ac:dyDescent="0.25">
      <c r="A19" s="12" t="s">
        <v>377</v>
      </c>
      <c r="B19" s="14">
        <v>0.05</v>
      </c>
    </row>
  </sheetData>
  <sheetProtection algorithmName="SHA-512" hashValue="D4qHpZ+M2ypto5TT/b7LFdQ3MMhYSR1KthBymG8CQhXScS5Il4a8EX4Rj3LsJRp0Tow+HF8yMpDWA0qWx367Dg==" saltValue="gnc3JAi2Ijmkwr0UWWY+Kw==" spinCount="100000" sheet="1" objects="1" scenarios="1"/>
  <mergeCells count="7">
    <mergeCell ref="S4:U4"/>
    <mergeCell ref="P4:R4"/>
    <mergeCell ref="A2:O2"/>
    <mergeCell ref="C4:D4"/>
    <mergeCell ref="E4:H4"/>
    <mergeCell ref="I4:L4"/>
    <mergeCell ref="M4:O4"/>
  </mergeCells>
  <pageMargins left="0.7" right="0.7" top="0.75" bottom="0.75" header="0.3" footer="0.3"/>
  <pageSetup paperSize="9" fitToHeight="0" orientation="landscape" horizontalDpi="300" verticalDpi="300" r:id="rId1"/>
  <headerFooter scaleWithDoc="0" alignWithMargins="0">
    <oddHeader>&amp;LLucidTalk Poll&amp;C&amp;R</oddHeader>
    <oddFooter>&amp;Llucidtalk.co.uk&amp;C&amp;R&amp;P / &amp;N</oddFooter>
  </headerFooter>
  <ignoredErrors>
    <ignoredError sqref="B6:R13 S6:U13"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19"/>
  <sheetViews>
    <sheetView showGridLines="0" zoomScale="70" zoomScaleNormal="70" workbookViewId="0">
      <selection activeCell="A2" sqref="A2:O2"/>
    </sheetView>
  </sheetViews>
  <sheetFormatPr defaultColWidth="9.109375" defaultRowHeight="13.8" x14ac:dyDescent="0.25"/>
  <cols>
    <col min="1" max="1" width="24.5546875" style="5" bestFit="1" customWidth="1"/>
    <col min="2" max="21" width="10.77734375" style="5" customWidth="1"/>
    <col min="22" max="16384" width="9.109375" style="5"/>
  </cols>
  <sheetData>
    <row r="1" spans="1:21" x14ac:dyDescent="0.25">
      <c r="A1" s="4" t="str">
        <f>HYPERLINK("#Index!A1","Return to Index")</f>
        <v>Return to Index</v>
      </c>
    </row>
    <row r="2" spans="1:21" ht="50.1" customHeight="1" x14ac:dyDescent="0.35">
      <c r="A2" s="85" t="s">
        <v>364</v>
      </c>
      <c r="B2" s="86"/>
      <c r="C2" s="86"/>
      <c r="D2" s="86"/>
      <c r="E2" s="86"/>
      <c r="F2" s="86"/>
      <c r="G2" s="86"/>
      <c r="H2" s="86"/>
      <c r="I2" s="86"/>
      <c r="J2" s="86"/>
      <c r="K2" s="86"/>
      <c r="L2" s="86"/>
      <c r="M2" s="86"/>
      <c r="N2" s="86"/>
      <c r="O2" s="86"/>
    </row>
    <row r="4" spans="1:21" x14ac:dyDescent="0.25">
      <c r="A4" s="6"/>
      <c r="B4" s="6"/>
      <c r="C4" s="84" t="s">
        <v>165</v>
      </c>
      <c r="D4" s="84"/>
      <c r="E4" s="84" t="s">
        <v>166</v>
      </c>
      <c r="F4" s="84"/>
      <c r="G4" s="84"/>
      <c r="H4" s="84"/>
      <c r="I4" s="84" t="s">
        <v>167</v>
      </c>
      <c r="J4" s="84"/>
      <c r="K4" s="84"/>
      <c r="L4" s="84"/>
      <c r="M4" s="84" t="s">
        <v>168</v>
      </c>
      <c r="N4" s="84"/>
      <c r="O4" s="84"/>
      <c r="P4" s="87" t="s">
        <v>169</v>
      </c>
      <c r="Q4" s="88"/>
      <c r="R4" s="89"/>
      <c r="S4" s="84" t="s">
        <v>170</v>
      </c>
      <c r="T4" s="84"/>
      <c r="U4" s="84"/>
    </row>
    <row r="5" spans="1:21" ht="50.1" customHeight="1" x14ac:dyDescent="0.25">
      <c r="A5" s="7" t="s">
        <v>1</v>
      </c>
      <c r="B5" s="7" t="s">
        <v>2</v>
      </c>
      <c r="C5" s="7" t="s">
        <v>3</v>
      </c>
      <c r="D5" s="7" t="s">
        <v>4</v>
      </c>
      <c r="E5" s="7" t="s">
        <v>5</v>
      </c>
      <c r="F5" s="7" t="s">
        <v>6</v>
      </c>
      <c r="G5" s="7" t="s">
        <v>7</v>
      </c>
      <c r="H5" s="7" t="s">
        <v>8</v>
      </c>
      <c r="I5" s="7" t="s">
        <v>9</v>
      </c>
      <c r="J5" s="7" t="s">
        <v>10</v>
      </c>
      <c r="K5" s="7" t="s">
        <v>11</v>
      </c>
      <c r="L5" s="7" t="s">
        <v>12</v>
      </c>
      <c r="M5" s="7" t="s">
        <v>13</v>
      </c>
      <c r="N5" s="7" t="s">
        <v>14</v>
      </c>
      <c r="O5" s="7" t="s">
        <v>15</v>
      </c>
      <c r="P5" s="7" t="s">
        <v>382</v>
      </c>
      <c r="Q5" s="7" t="s">
        <v>16</v>
      </c>
      <c r="R5" s="7" t="s">
        <v>17</v>
      </c>
      <c r="S5" s="7" t="s">
        <v>18</v>
      </c>
      <c r="T5" s="7" t="s">
        <v>19</v>
      </c>
      <c r="U5" s="7" t="s">
        <v>20</v>
      </c>
    </row>
    <row r="6" spans="1:21" ht="20.100000000000001" customHeight="1" x14ac:dyDescent="0.25">
      <c r="A6" s="8" t="s">
        <v>21</v>
      </c>
      <c r="B6" s="9" t="s">
        <v>22</v>
      </c>
      <c r="C6" s="9" t="s">
        <v>23</v>
      </c>
      <c r="D6" s="9" t="s">
        <v>24</v>
      </c>
      <c r="E6" s="9" t="s">
        <v>25</v>
      </c>
      <c r="F6" s="9" t="s">
        <v>26</v>
      </c>
      <c r="G6" s="9" t="s">
        <v>27</v>
      </c>
      <c r="H6" s="9" t="s">
        <v>28</v>
      </c>
      <c r="I6" s="9" t="s">
        <v>29</v>
      </c>
      <c r="J6" s="9" t="s">
        <v>30</v>
      </c>
      <c r="K6" s="9" t="s">
        <v>31</v>
      </c>
      <c r="L6" s="9" t="s">
        <v>32</v>
      </c>
      <c r="M6" s="9" t="s">
        <v>33</v>
      </c>
      <c r="N6" s="9" t="s">
        <v>34</v>
      </c>
      <c r="O6" s="9" t="s">
        <v>35</v>
      </c>
      <c r="P6" s="9" t="s">
        <v>36</v>
      </c>
      <c r="Q6" s="9" t="s">
        <v>37</v>
      </c>
      <c r="R6" s="9" t="s">
        <v>38</v>
      </c>
      <c r="S6" s="9" t="s">
        <v>41</v>
      </c>
      <c r="T6" s="9" t="s">
        <v>42</v>
      </c>
      <c r="U6" s="9" t="s">
        <v>43</v>
      </c>
    </row>
    <row r="7" spans="1:21" ht="20.100000000000001" customHeight="1" x14ac:dyDescent="0.25">
      <c r="A7" s="10" t="s">
        <v>44</v>
      </c>
      <c r="B7" s="11" t="s">
        <v>171</v>
      </c>
      <c r="C7" s="11" t="s">
        <v>46</v>
      </c>
      <c r="D7" s="11" t="s">
        <v>172</v>
      </c>
      <c r="E7" s="11" t="s">
        <v>48</v>
      </c>
      <c r="F7" s="11" t="s">
        <v>347</v>
      </c>
      <c r="G7" s="11" t="s">
        <v>50</v>
      </c>
      <c r="H7" s="11" t="s">
        <v>175</v>
      </c>
      <c r="I7" s="11" t="s">
        <v>52</v>
      </c>
      <c r="J7" s="11" t="s">
        <v>53</v>
      </c>
      <c r="K7" s="11" t="s">
        <v>54</v>
      </c>
      <c r="L7" s="11" t="s">
        <v>178</v>
      </c>
      <c r="M7" s="11" t="s">
        <v>56</v>
      </c>
      <c r="N7" s="11" t="s">
        <v>57</v>
      </c>
      <c r="O7" s="11" t="s">
        <v>31</v>
      </c>
      <c r="P7" s="11" t="s">
        <v>59</v>
      </c>
      <c r="Q7" s="11" t="s">
        <v>60</v>
      </c>
      <c r="R7" s="11" t="s">
        <v>181</v>
      </c>
      <c r="S7" s="11" t="s">
        <v>64</v>
      </c>
      <c r="T7" s="11" t="s">
        <v>348</v>
      </c>
      <c r="U7" s="11" t="s">
        <v>65</v>
      </c>
    </row>
    <row r="8" spans="1:21" ht="20.100000000000001" customHeight="1" x14ac:dyDescent="0.25">
      <c r="A8" s="8" t="s">
        <v>104</v>
      </c>
      <c r="B8" s="9" t="s">
        <v>349</v>
      </c>
      <c r="C8" s="9" t="s">
        <v>350</v>
      </c>
      <c r="D8" s="9" t="s">
        <v>351</v>
      </c>
      <c r="E8" s="9" t="s">
        <v>352</v>
      </c>
      <c r="F8" s="9" t="s">
        <v>353</v>
      </c>
      <c r="G8" s="9" t="s">
        <v>354</v>
      </c>
      <c r="H8" s="9" t="s">
        <v>355</v>
      </c>
      <c r="I8" s="9" t="s">
        <v>356</v>
      </c>
      <c r="J8" s="9" t="s">
        <v>194</v>
      </c>
      <c r="K8" s="9" t="s">
        <v>193</v>
      </c>
      <c r="L8" s="9" t="s">
        <v>182</v>
      </c>
      <c r="M8" s="9" t="s">
        <v>357</v>
      </c>
      <c r="N8" s="9" t="s">
        <v>201</v>
      </c>
      <c r="O8" s="9" t="s">
        <v>194</v>
      </c>
      <c r="P8" s="9" t="s">
        <v>322</v>
      </c>
      <c r="Q8" s="9" t="s">
        <v>237</v>
      </c>
      <c r="R8" s="9" t="s">
        <v>268</v>
      </c>
      <c r="S8" s="9" t="s">
        <v>256</v>
      </c>
      <c r="T8" s="9" t="s">
        <v>55</v>
      </c>
      <c r="U8" s="9" t="s">
        <v>194</v>
      </c>
    </row>
    <row r="9" spans="1:21" ht="20.100000000000001" customHeight="1" x14ac:dyDescent="0.25">
      <c r="A9" s="10" t="s">
        <v>123</v>
      </c>
      <c r="B9" s="11" t="s">
        <v>208</v>
      </c>
      <c r="C9" s="11" t="s">
        <v>132</v>
      </c>
      <c r="D9" s="11" t="s">
        <v>275</v>
      </c>
      <c r="E9" s="11" t="s">
        <v>209</v>
      </c>
      <c r="F9" s="11" t="s">
        <v>91</v>
      </c>
      <c r="G9" s="11" t="s">
        <v>93</v>
      </c>
      <c r="H9" s="11" t="s">
        <v>342</v>
      </c>
      <c r="I9" s="11" t="s">
        <v>275</v>
      </c>
      <c r="J9" s="11" t="s">
        <v>94</v>
      </c>
      <c r="K9" s="11" t="s">
        <v>88</v>
      </c>
      <c r="L9" s="11" t="s">
        <v>209</v>
      </c>
      <c r="M9" s="11" t="s">
        <v>89</v>
      </c>
      <c r="N9" s="11" t="s">
        <v>344</v>
      </c>
      <c r="O9" s="11" t="s">
        <v>294</v>
      </c>
      <c r="P9" s="11" t="s">
        <v>213</v>
      </c>
      <c r="Q9" s="11" t="s">
        <v>358</v>
      </c>
      <c r="R9" s="11" t="s">
        <v>139</v>
      </c>
      <c r="S9" s="11" t="s">
        <v>101</v>
      </c>
      <c r="T9" s="11" t="s">
        <v>329</v>
      </c>
      <c r="U9" s="11" t="s">
        <v>131</v>
      </c>
    </row>
    <row r="10" spans="1:21" ht="20.100000000000001" customHeight="1" x14ac:dyDescent="0.25">
      <c r="A10" s="8" t="s">
        <v>66</v>
      </c>
      <c r="B10" s="9" t="s">
        <v>359</v>
      </c>
      <c r="C10" s="9" t="s">
        <v>223</v>
      </c>
      <c r="D10" s="9" t="s">
        <v>335</v>
      </c>
      <c r="E10" s="9" t="s">
        <v>299</v>
      </c>
      <c r="F10" s="9" t="s">
        <v>182</v>
      </c>
      <c r="G10" s="9" t="s">
        <v>79</v>
      </c>
      <c r="H10" s="9" t="s">
        <v>199</v>
      </c>
      <c r="I10" s="9" t="s">
        <v>360</v>
      </c>
      <c r="J10" s="9" t="s">
        <v>121</v>
      </c>
      <c r="K10" s="9" t="s">
        <v>63</v>
      </c>
      <c r="L10" s="9" t="s">
        <v>361</v>
      </c>
      <c r="M10" s="9" t="s">
        <v>260</v>
      </c>
      <c r="N10" s="9" t="s">
        <v>362</v>
      </c>
      <c r="O10" s="9" t="s">
        <v>182</v>
      </c>
      <c r="P10" s="9" t="s">
        <v>247</v>
      </c>
      <c r="Q10" s="9" t="s">
        <v>118</v>
      </c>
      <c r="R10" s="9" t="s">
        <v>50</v>
      </c>
      <c r="S10" s="9" t="s">
        <v>300</v>
      </c>
      <c r="T10" s="9" t="s">
        <v>198</v>
      </c>
      <c r="U10" s="9" t="s">
        <v>269</v>
      </c>
    </row>
    <row r="11" spans="1:21" ht="20.100000000000001" customHeight="1" x14ac:dyDescent="0.25">
      <c r="A11" s="10" t="s">
        <v>87</v>
      </c>
      <c r="B11" s="11" t="s">
        <v>129</v>
      </c>
      <c r="C11" s="11" t="s">
        <v>130</v>
      </c>
      <c r="D11" s="11" t="s">
        <v>274</v>
      </c>
      <c r="E11" s="11" t="s">
        <v>343</v>
      </c>
      <c r="F11" s="11" t="s">
        <v>225</v>
      </c>
      <c r="G11" s="11" t="s">
        <v>344</v>
      </c>
      <c r="H11" s="11" t="s">
        <v>294</v>
      </c>
      <c r="I11" s="11" t="s">
        <v>363</v>
      </c>
      <c r="J11" s="11" t="s">
        <v>125</v>
      </c>
      <c r="K11" s="11" t="s">
        <v>344</v>
      </c>
      <c r="L11" s="11" t="s">
        <v>99</v>
      </c>
      <c r="M11" s="11" t="s">
        <v>103</v>
      </c>
      <c r="N11" s="11" t="s">
        <v>327</v>
      </c>
      <c r="O11" s="11" t="s">
        <v>126</v>
      </c>
      <c r="P11" s="11" t="s">
        <v>164</v>
      </c>
      <c r="Q11" s="11" t="s">
        <v>279</v>
      </c>
      <c r="R11" s="11" t="s">
        <v>329</v>
      </c>
      <c r="S11" s="11" t="s">
        <v>140</v>
      </c>
      <c r="T11" s="11" t="s">
        <v>225</v>
      </c>
      <c r="U11" s="11" t="s">
        <v>94</v>
      </c>
    </row>
    <row r="12" spans="1:21" ht="20.100000000000001" customHeight="1" x14ac:dyDescent="0.25">
      <c r="A12" s="8" t="s">
        <v>142</v>
      </c>
      <c r="B12" s="9" t="s">
        <v>300</v>
      </c>
      <c r="C12" s="9" t="s">
        <v>118</v>
      </c>
      <c r="D12" s="9" t="s">
        <v>248</v>
      </c>
      <c r="E12" s="9" t="s">
        <v>153</v>
      </c>
      <c r="F12" s="9" t="s">
        <v>119</v>
      </c>
      <c r="G12" s="9" t="s">
        <v>302</v>
      </c>
      <c r="H12" s="9" t="s">
        <v>146</v>
      </c>
      <c r="I12" s="9" t="s">
        <v>248</v>
      </c>
      <c r="J12" s="9" t="s">
        <v>146</v>
      </c>
      <c r="K12" s="9" t="s">
        <v>146</v>
      </c>
      <c r="L12" s="9" t="s">
        <v>156</v>
      </c>
      <c r="M12" s="9" t="s">
        <v>119</v>
      </c>
      <c r="N12" s="9" t="s">
        <v>153</v>
      </c>
      <c r="O12" s="9" t="s">
        <v>155</v>
      </c>
      <c r="P12" s="9" t="s">
        <v>309</v>
      </c>
      <c r="Q12" s="9" t="s">
        <v>146</v>
      </c>
      <c r="R12" s="9" t="s">
        <v>308</v>
      </c>
      <c r="S12" s="9" t="s">
        <v>118</v>
      </c>
      <c r="T12" s="9" t="s">
        <v>148</v>
      </c>
      <c r="U12" s="9" t="s">
        <v>151</v>
      </c>
    </row>
    <row r="13" spans="1:21" ht="20.100000000000001" customHeight="1" x14ac:dyDescent="0.25">
      <c r="A13" s="10" t="s">
        <v>158</v>
      </c>
      <c r="B13" s="11" t="s">
        <v>159</v>
      </c>
      <c r="C13" s="11" t="s">
        <v>159</v>
      </c>
      <c r="D13" s="11" t="s">
        <v>159</v>
      </c>
      <c r="E13" s="11" t="s">
        <v>161</v>
      </c>
      <c r="F13" s="11" t="s">
        <v>137</v>
      </c>
      <c r="G13" s="11" t="s">
        <v>163</v>
      </c>
      <c r="H13" s="11" t="s">
        <v>162</v>
      </c>
      <c r="I13" s="11" t="s">
        <v>159</v>
      </c>
      <c r="J13" s="11" t="s">
        <v>162</v>
      </c>
      <c r="K13" s="11" t="s">
        <v>162</v>
      </c>
      <c r="L13" s="11" t="s">
        <v>227</v>
      </c>
      <c r="M13" s="11" t="s">
        <v>134</v>
      </c>
      <c r="N13" s="11" t="s">
        <v>161</v>
      </c>
      <c r="O13" s="11" t="s">
        <v>159</v>
      </c>
      <c r="P13" s="11" t="s">
        <v>160</v>
      </c>
      <c r="Q13" s="11" t="s">
        <v>162</v>
      </c>
      <c r="R13" s="11" t="s">
        <v>159</v>
      </c>
      <c r="S13" s="11" t="s">
        <v>160</v>
      </c>
      <c r="T13" s="11" t="s">
        <v>163</v>
      </c>
      <c r="U13" s="11" t="s">
        <v>163</v>
      </c>
    </row>
    <row r="16" spans="1:21" x14ac:dyDescent="0.25">
      <c r="A16" s="12" t="s">
        <v>369</v>
      </c>
      <c r="B16" s="12" t="s">
        <v>370</v>
      </c>
    </row>
    <row r="17" spans="1:2" x14ac:dyDescent="0.25">
      <c r="A17" s="12" t="s">
        <v>379</v>
      </c>
      <c r="B17" s="15">
        <v>0.57999999999999996</v>
      </c>
    </row>
    <row r="18" spans="1:2" x14ac:dyDescent="0.25">
      <c r="A18" s="12" t="s">
        <v>378</v>
      </c>
      <c r="B18" s="15">
        <v>0.38</v>
      </c>
    </row>
    <row r="19" spans="1:2" x14ac:dyDescent="0.25">
      <c r="A19" s="12" t="s">
        <v>377</v>
      </c>
      <c r="B19" s="15">
        <v>0.03</v>
      </c>
    </row>
  </sheetData>
  <sheetProtection algorithmName="SHA-512" hashValue="SLtCvWmhv3ZH/E2IUywV3LJDbRp21zcUL5mVjEUhX3Xp5vTNIhmhzB3o14Zmj7+LGPAmTyTkJVcj9MomOYH+eg==" saltValue="z0PzYvVEzqq7Nj5H2x2Wvg==" spinCount="100000" sheet="1" objects="1" scenarios="1"/>
  <mergeCells count="7">
    <mergeCell ref="S4:U4"/>
    <mergeCell ref="P4:R4"/>
    <mergeCell ref="A2:O2"/>
    <mergeCell ref="C4:D4"/>
    <mergeCell ref="E4:H4"/>
    <mergeCell ref="I4:L4"/>
    <mergeCell ref="M4:O4"/>
  </mergeCells>
  <pageMargins left="0.7" right="0.7" top="0.75" bottom="0.75" header="0.3" footer="0.3"/>
  <pageSetup paperSize="9" fitToHeight="0" orientation="landscape" horizontalDpi="300" verticalDpi="300" r:id="rId1"/>
  <headerFooter scaleWithDoc="0" alignWithMargins="0">
    <oddHeader>&amp;LLucidTalk Poll&amp;C&amp;R</oddHeader>
    <oddFooter>&amp;Llucidtalk.co.uk&amp;C&amp;R&amp;P / &amp;N</oddFooter>
  </headerFooter>
  <ignoredErrors>
    <ignoredError sqref="B6:R13 S6:U13"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FrontPage</vt:lpstr>
      <vt:lpstr>Index</vt:lpstr>
      <vt:lpstr>MainResults</vt:lpstr>
      <vt:lpstr>Q1</vt:lpstr>
      <vt:lpstr>Q2</vt:lpstr>
      <vt:lpstr>Q3</vt:lpstr>
      <vt:lpstr>Q4</vt:lpstr>
      <vt:lpstr>Q5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User</cp:lastModifiedBy>
  <dcterms:created xsi:type="dcterms:W3CDTF">2018-11-10T17:03:34Z</dcterms:created>
  <dcterms:modified xsi:type="dcterms:W3CDTF">2019-01-07T10:00:38Z</dcterms:modified>
</cp:coreProperties>
</file>